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matosek\Desktop\Programy kształcenia KRK\2019 modernizacja\Budownictwo\Civil Engineering\"/>
    </mc:Choice>
  </mc:AlternateContent>
  <xr:revisionPtr revIDLastSave="0" documentId="13_ncr:1_{688F8EDB-CD0F-4200-AB6D-D4A0D5B501F2}" xr6:coauthVersionLast="36" xr6:coauthVersionMax="36" xr10:uidLastSave="{00000000-0000-0000-0000-000000000000}"/>
  <bookViews>
    <workbookView xWindow="0" yWindow="0" windowWidth="12330" windowHeight="11700" tabRatio="607" activeTab="1" xr2:uid="{00000000-000D-0000-FFFF-FFFF00000000}"/>
  </bookViews>
  <sheets>
    <sheet name="Sem I _ IV " sheetId="1" r:id="rId1"/>
    <sheet name="Sem V _ VI" sheetId="2" r:id="rId2"/>
    <sheet name="Sem VIsd_VII" sheetId="3" r:id="rId3"/>
    <sheet name="Remarks" sheetId="4" r:id="rId4"/>
  </sheets>
  <definedNames>
    <definedName name="_xlnm.Print_Area" localSheetId="0">'Sem I _ IV '!$A$2:$L$61</definedName>
    <definedName name="_xlnm.Print_Area" localSheetId="2">'Sem VIsd_VII'!$A$1:$L$69</definedName>
  </definedNames>
  <calcPr calcId="191029" concurrentCalc="0"/>
</workbook>
</file>

<file path=xl/calcChain.xml><?xml version="1.0" encoding="utf-8"?>
<calcChain xmlns="http://schemas.openxmlformats.org/spreadsheetml/2006/main">
  <c r="J27" i="3" l="1"/>
  <c r="J6" i="3"/>
  <c r="J40" i="3"/>
  <c r="I11" i="3"/>
  <c r="G68" i="3"/>
  <c r="E11" i="3"/>
  <c r="G11" i="3"/>
  <c r="F11" i="3"/>
  <c r="H11" i="3"/>
  <c r="K52" i="3"/>
  <c r="D34" i="1"/>
  <c r="J13" i="2"/>
  <c r="I52" i="3"/>
  <c r="H52" i="3"/>
  <c r="G52" i="3"/>
  <c r="F52" i="3"/>
  <c r="E52" i="3"/>
  <c r="D52" i="3"/>
  <c r="I32" i="3"/>
  <c r="H32" i="3"/>
  <c r="G32" i="3"/>
  <c r="F32" i="3"/>
  <c r="E32" i="3"/>
  <c r="D32" i="3"/>
  <c r="I21" i="3"/>
  <c r="H21" i="3"/>
  <c r="G21" i="3"/>
  <c r="F21" i="3"/>
  <c r="E21" i="3"/>
  <c r="D21" i="3"/>
  <c r="I14" i="2"/>
  <c r="H14" i="2"/>
  <c r="G14" i="2"/>
  <c r="F14" i="2"/>
  <c r="E14" i="2"/>
  <c r="D14" i="2"/>
  <c r="K14" i="2"/>
  <c r="J6" i="2"/>
  <c r="J54" i="1"/>
  <c r="J19" i="3"/>
  <c r="K60" i="1"/>
  <c r="K48" i="1"/>
  <c r="K34" i="1"/>
  <c r="D21" i="1"/>
  <c r="K21" i="1"/>
  <c r="I34" i="1"/>
  <c r="H34" i="1"/>
  <c r="G34" i="1"/>
  <c r="F34" i="1"/>
  <c r="E34" i="1"/>
  <c r="I60" i="3"/>
  <c r="H60" i="3"/>
  <c r="G60" i="3"/>
  <c r="F60" i="3"/>
  <c r="E60" i="3"/>
  <c r="I68" i="3"/>
  <c r="H68" i="3"/>
  <c r="F68" i="3"/>
  <c r="E68" i="3"/>
  <c r="D60" i="3"/>
  <c r="D68" i="3"/>
  <c r="K11" i="3"/>
  <c r="D11" i="3"/>
  <c r="K32" i="3"/>
  <c r="K21" i="3"/>
  <c r="J28" i="3"/>
  <c r="J29" i="3"/>
  <c r="J30" i="3"/>
  <c r="J31" i="3"/>
  <c r="J17" i="3"/>
  <c r="J18" i="3"/>
  <c r="J20" i="3"/>
  <c r="K60" i="3"/>
  <c r="J66" i="3"/>
  <c r="J67" i="3"/>
  <c r="J58" i="3"/>
  <c r="J59" i="3"/>
  <c r="J8" i="3"/>
  <c r="J50" i="3"/>
  <c r="J51" i="3"/>
  <c r="J7" i="3"/>
  <c r="J49" i="3"/>
  <c r="J9" i="3"/>
  <c r="K42" i="3"/>
  <c r="J8" i="2"/>
  <c r="J55" i="1"/>
  <c r="K68" i="3"/>
  <c r="K23" i="2"/>
  <c r="J16" i="1"/>
  <c r="J46" i="1"/>
  <c r="J15" i="1"/>
  <c r="J30" i="1"/>
  <c r="J45" i="1"/>
  <c r="J29" i="1"/>
  <c r="J58" i="1"/>
  <c r="J32" i="1"/>
  <c r="J44" i="1"/>
  <c r="J28" i="1"/>
  <c r="J17" i="1"/>
  <c r="J42" i="3"/>
  <c r="I42" i="3"/>
  <c r="H42" i="3"/>
  <c r="G42" i="3"/>
  <c r="F42" i="3"/>
  <c r="E42" i="3"/>
  <c r="D42" i="3"/>
  <c r="E23" i="2"/>
  <c r="F23" i="2"/>
  <c r="G23" i="2"/>
  <c r="H23" i="2"/>
  <c r="I23" i="2"/>
  <c r="D23" i="2"/>
  <c r="J5" i="2"/>
  <c r="J7" i="2"/>
  <c r="J9" i="2"/>
  <c r="J10" i="2"/>
  <c r="J12" i="2"/>
  <c r="J21" i="2"/>
  <c r="J20" i="2"/>
  <c r="J11" i="2"/>
  <c r="J43" i="1"/>
  <c r="J12" i="1"/>
  <c r="J13" i="1"/>
  <c r="J14" i="1"/>
  <c r="J18" i="1"/>
  <c r="J19" i="1"/>
  <c r="J20" i="1"/>
  <c r="E21" i="1"/>
  <c r="F21" i="1"/>
  <c r="G21" i="1"/>
  <c r="H21" i="1"/>
  <c r="I21" i="1"/>
  <c r="J26" i="1"/>
  <c r="J27" i="1"/>
  <c r="J59" i="1"/>
  <c r="J31" i="1"/>
  <c r="J33" i="1"/>
  <c r="J39" i="1"/>
  <c r="J40" i="1"/>
  <c r="J41" i="1"/>
  <c r="J42" i="1"/>
  <c r="D48" i="1"/>
  <c r="E48" i="1"/>
  <c r="F48" i="1"/>
  <c r="G48" i="1"/>
  <c r="H48" i="1"/>
  <c r="I48" i="1"/>
  <c r="J53" i="1"/>
  <c r="J56" i="1"/>
  <c r="J57" i="1"/>
  <c r="D60" i="1"/>
  <c r="E60" i="1"/>
  <c r="F60" i="1"/>
  <c r="G60" i="1"/>
  <c r="H60" i="1"/>
  <c r="I60" i="1"/>
  <c r="J10" i="3"/>
  <c r="J14" i="2"/>
  <c r="J48" i="1"/>
  <c r="J23" i="2"/>
  <c r="J52" i="3"/>
  <c r="J68" i="3"/>
  <c r="J21" i="1"/>
  <c r="J60" i="1"/>
  <c r="J11" i="3"/>
  <c r="J60" i="3"/>
  <c r="J32" i="3"/>
  <c r="J21" i="3"/>
  <c r="J34" i="1"/>
</calcChain>
</file>

<file path=xl/sharedStrings.xml><?xml version="1.0" encoding="utf-8"?>
<sst xmlns="http://schemas.openxmlformats.org/spreadsheetml/2006/main" count="525" uniqueCount="243">
  <si>
    <t>I</t>
  </si>
  <si>
    <t>C</t>
  </si>
  <si>
    <t>L</t>
  </si>
  <si>
    <t>P</t>
  </si>
  <si>
    <t>S</t>
  </si>
  <si>
    <t>RAZEM</t>
  </si>
  <si>
    <t>II</t>
  </si>
  <si>
    <t>III</t>
  </si>
  <si>
    <t>IV</t>
  </si>
  <si>
    <t>V</t>
  </si>
  <si>
    <t>VI</t>
  </si>
  <si>
    <t>(E)</t>
  </si>
  <si>
    <t xml:space="preserve">C  </t>
  </si>
  <si>
    <t xml:space="preserve">L </t>
  </si>
  <si>
    <t>ECTS</t>
  </si>
  <si>
    <r>
      <t xml:space="preserve">a) </t>
    </r>
    <r>
      <rPr>
        <b/>
        <sz val="14"/>
        <rFont val="Arial CE"/>
        <family val="2"/>
        <charset val="238"/>
      </rPr>
      <t/>
    </r>
  </si>
  <si>
    <t xml:space="preserve">   </t>
  </si>
  <si>
    <t xml:space="preserve">    </t>
  </si>
  <si>
    <t>b)</t>
  </si>
  <si>
    <t>VII</t>
  </si>
  <si>
    <t>`</t>
  </si>
  <si>
    <t>KBiID</t>
  </si>
  <si>
    <t>KKBiA</t>
  </si>
  <si>
    <t>KGPiBE</t>
  </si>
  <si>
    <t>KGiMK</t>
  </si>
  <si>
    <t>KTiSIŚ</t>
  </si>
  <si>
    <t>KIRSiKS</t>
  </si>
  <si>
    <t>KChBIB</t>
  </si>
  <si>
    <t>KCOiW</t>
  </si>
  <si>
    <t>SJO</t>
  </si>
  <si>
    <t>SWFiS</t>
  </si>
  <si>
    <t>KKBiA /   KGiMK</t>
  </si>
  <si>
    <t>KChBiB</t>
  </si>
  <si>
    <t>Bialystok University of Technology</t>
  </si>
  <si>
    <t>15/05/2019</t>
  </si>
  <si>
    <t>Faculty of Civil and Environmental Engineering</t>
  </si>
  <si>
    <t>approved by the Faculty Council on 15/05/2019</t>
  </si>
  <si>
    <t>(valid for students who started their studies in the academic year 2019/2020)</t>
  </si>
  <si>
    <t xml:space="preserve">SEMESTER </t>
  </si>
  <si>
    <t>(15 weeks)</t>
  </si>
  <si>
    <t>No.</t>
  </si>
  <si>
    <t>Course</t>
  </si>
  <si>
    <t>Course code</t>
  </si>
  <si>
    <t>Hours per week</t>
  </si>
  <si>
    <t>Hours per semester</t>
  </si>
  <si>
    <t>Remarks</t>
  </si>
  <si>
    <t>LC</t>
  </si>
  <si>
    <t>SW</t>
  </si>
  <si>
    <t>Mathematics I</t>
  </si>
  <si>
    <t>Physics I (E)</t>
  </si>
  <si>
    <t>Descriptive geometry</t>
  </si>
  <si>
    <t>OHS training and basics of ergonomics (HES)</t>
  </si>
  <si>
    <t>Engineering geology and petrography</t>
  </si>
  <si>
    <t>Technical drawing and engineering graphics</t>
  </si>
  <si>
    <t>Information technology with BIM elements</t>
  </si>
  <si>
    <t xml:space="preserve">Intellectual property protection (HES) </t>
  </si>
  <si>
    <t>Foreign language I</t>
  </si>
  <si>
    <t>Mathematics II (E)</t>
  </si>
  <si>
    <t>Theoretical mechanics  (E)</t>
  </si>
  <si>
    <t>Civil engineering materials ( E)</t>
  </si>
  <si>
    <t>Engineering geodesy</t>
  </si>
  <si>
    <t>Hydraulics and hydrology</t>
  </si>
  <si>
    <t>Architectural design using the BIM model</t>
  </si>
  <si>
    <t>Foreign language III</t>
  </si>
  <si>
    <t>Foreign language II</t>
  </si>
  <si>
    <t>Mathematics III - Statistics</t>
  </si>
  <si>
    <t>General building engineering (E)</t>
  </si>
  <si>
    <t>Basics of road engineering</t>
  </si>
  <si>
    <t>Strength of materials ( E)</t>
  </si>
  <si>
    <t>Building physics (E)</t>
  </si>
  <si>
    <t>Concrete technology ( E)</t>
  </si>
  <si>
    <t>Physical education I</t>
  </si>
  <si>
    <t>Elective course (HES)</t>
  </si>
  <si>
    <t>Foreign language IV</t>
  </si>
  <si>
    <t>Basics of concrete structures design (E)</t>
  </si>
  <si>
    <t>Basics of steel structures design  (E)</t>
  </si>
  <si>
    <t>Structural mechanics (E)</t>
  </si>
  <si>
    <t>Construction works technology (E)</t>
  </si>
  <si>
    <t>Basics of bridge structures</t>
  </si>
  <si>
    <t>Concrete structures (E)</t>
  </si>
  <si>
    <t>Masonry and timber structures (E)</t>
  </si>
  <si>
    <t>Organization of building works</t>
  </si>
  <si>
    <t>Building law (HES)</t>
  </si>
  <si>
    <t>Soil mechanics (E)</t>
  </si>
  <si>
    <t>Foundations (E)</t>
  </si>
  <si>
    <t>Student is required to complete:</t>
  </si>
  <si>
    <r>
      <rPr>
        <b/>
        <sz val="11"/>
        <rFont val="Arial Narrow"/>
        <family val="2"/>
        <charset val="238"/>
      </rPr>
      <t>6 weeks</t>
    </r>
    <r>
      <rPr>
        <sz val="11"/>
        <rFont val="Arial Narrow"/>
        <family val="2"/>
        <charset val="238"/>
      </rPr>
      <t xml:space="preserve"> during summer  holidays (the date is chosen by the student); </t>
    </r>
  </si>
  <si>
    <t>Specialty 1 - Building Structures</t>
  </si>
  <si>
    <t>Strengthening building structures</t>
  </si>
  <si>
    <t>Computer aided design of building structures with BIM technology application</t>
  </si>
  <si>
    <t>Computer static analysis of structures with BIM technology application</t>
  </si>
  <si>
    <t>Basics of traffic engineering</t>
  </si>
  <si>
    <t>Specialty 2 - Road Construction</t>
  </si>
  <si>
    <t>Road pavements</t>
  </si>
  <si>
    <t>Specialty 3 - Building Process Engineering</t>
  </si>
  <si>
    <t>Durability of building objects</t>
  </si>
  <si>
    <t>Technology of building products</t>
  </si>
  <si>
    <t>Basics of thermal diagnostics  of buildings (E)</t>
  </si>
  <si>
    <t xml:space="preserve">Road and street design with BIM technology application (E) </t>
  </si>
  <si>
    <t>Computer aided implementation of construction works with BIM technology application</t>
  </si>
  <si>
    <t>MAJOR: Civil Engineering</t>
  </si>
  <si>
    <t>BSc seminar</t>
  </si>
  <si>
    <t>BSc thesis</t>
  </si>
  <si>
    <t>Composite structures (E)</t>
  </si>
  <si>
    <t>Durability and safety of structures with BIM elements</t>
  </si>
  <si>
    <t>Basics of building structure mechanics</t>
  </si>
  <si>
    <t>Road earthworks and drainage (E)</t>
  </si>
  <si>
    <t>Road maintenance and reconstruction</t>
  </si>
  <si>
    <t xml:space="preserve">Low energy buildings and rational use of energy in buildings     </t>
  </si>
  <si>
    <t>(common courses for the entire major)</t>
  </si>
  <si>
    <t>Elective course from the field of building installations</t>
  </si>
  <si>
    <t xml:space="preserve">Road materials technology (E) </t>
  </si>
  <si>
    <t>According to the current offer approved by the Resolution of the FCEE Council</t>
  </si>
  <si>
    <t>Explanation of markings:</t>
  </si>
  <si>
    <t>exam</t>
  </si>
  <si>
    <t>lecture</t>
  </si>
  <si>
    <t>class</t>
  </si>
  <si>
    <t>laboratory class</t>
  </si>
  <si>
    <t>special workshop</t>
  </si>
  <si>
    <t>project</t>
  </si>
  <si>
    <t>seminar</t>
  </si>
  <si>
    <t>(refers to the "Remarks" column)</t>
  </si>
  <si>
    <t>Department of Civil and Road Engineering</t>
  </si>
  <si>
    <t>Department of Building Structures and Architecture</t>
  </si>
  <si>
    <t>Department of Spatial Management and Energy Saving Construction</t>
  </si>
  <si>
    <t>Department of Geotechnics and Structural Mechanics</t>
  </si>
  <si>
    <t>Department of Technology and Systems of Environmental Engineering</t>
  </si>
  <si>
    <t>Department of Agricultural and Food Engineering and Environmental Management</t>
  </si>
  <si>
    <t>Department of Chemistry, Biology and Biotechnology</t>
  </si>
  <si>
    <t>Department of Heating, Heating and Ventilation</t>
  </si>
  <si>
    <t>List of courses from the HES group:</t>
  </si>
  <si>
    <t>Designations of Departments:</t>
  </si>
  <si>
    <t>Foreign Language Center</t>
  </si>
  <si>
    <t>Physical Education and Sport Centre</t>
  </si>
  <si>
    <t>Elective courses from the field of entrepreneurship</t>
  </si>
  <si>
    <t>Career management and basics of entrepreneurship</t>
  </si>
  <si>
    <t>Small and medium entrepreneurship</t>
  </si>
  <si>
    <t>Individual entrepreneurship</t>
  </si>
  <si>
    <t>Architectural design using the BIM model:</t>
  </si>
  <si>
    <t>Architectural and conceptual design using the BIM model</t>
  </si>
  <si>
    <t>Architectural and urban design in BIM technology</t>
  </si>
  <si>
    <t>Sanitary installations in residential buildings</t>
  </si>
  <si>
    <t>Sanitary installations in industrial buildings</t>
  </si>
  <si>
    <t>Elective courses from the field of building installations</t>
  </si>
  <si>
    <t>page 4/4</t>
  </si>
  <si>
    <t>points</t>
  </si>
  <si>
    <t>Elective course in the field of individual entrepreneurship</t>
  </si>
  <si>
    <t>ELECTIVE COURSES</t>
  </si>
  <si>
    <t>Basics of buisness</t>
  </si>
  <si>
    <t xml:space="preserve">academic profile </t>
  </si>
  <si>
    <t>Physics II – basics of building physics</t>
  </si>
  <si>
    <t>EN-B1S11001</t>
  </si>
  <si>
    <t>EN-B1S11002</t>
  </si>
  <si>
    <t>EN-B1S11003</t>
  </si>
  <si>
    <t>EN-B1S11004</t>
  </si>
  <si>
    <t>EN-B1S11005</t>
  </si>
  <si>
    <t>EN-B1S11006</t>
  </si>
  <si>
    <t>EN-B1S11007</t>
  </si>
  <si>
    <t>EN-B1S11008</t>
  </si>
  <si>
    <t>EN-B1S11009</t>
  </si>
  <si>
    <t>EN-B1S21010</t>
  </si>
  <si>
    <t>EN-B1S21011</t>
  </si>
  <si>
    <t>EN-B1S21012</t>
  </si>
  <si>
    <t>EN-B1S21013</t>
  </si>
  <si>
    <t>EN-B1S21014</t>
  </si>
  <si>
    <t>EN-B1S21015</t>
  </si>
  <si>
    <t>EN-B1S21016</t>
  </si>
  <si>
    <t>EN-B1S21017</t>
  </si>
  <si>
    <t>EN-B1S31018</t>
  </si>
  <si>
    <t>EN-B1S31019</t>
  </si>
  <si>
    <t>EN-B1S31020</t>
  </si>
  <si>
    <t>EN-B1S31021</t>
  </si>
  <si>
    <t>EN-B1S31022</t>
  </si>
  <si>
    <t>EN-B1S31023</t>
  </si>
  <si>
    <t>EN-B1S31024</t>
  </si>
  <si>
    <t>EN-B1S31025</t>
  </si>
  <si>
    <t>EN-HES S102.….</t>
  </si>
  <si>
    <t>EN-B1S41026</t>
  </si>
  <si>
    <t>EN-B1S41027</t>
  </si>
  <si>
    <t>EN-B1S41028</t>
  </si>
  <si>
    <t>EN-B1S41029</t>
  </si>
  <si>
    <t>EN-B1S41030</t>
  </si>
  <si>
    <t>EN-B1S41031</t>
  </si>
  <si>
    <t>EN-B1S41032</t>
  </si>
  <si>
    <t>EN-B1S51033</t>
  </si>
  <si>
    <t>EN-B1S51034</t>
  </si>
  <si>
    <t>EN-B1S51035</t>
  </si>
  <si>
    <t>EN-B1S51036</t>
  </si>
  <si>
    <t>EN-B1S51037</t>
  </si>
  <si>
    <t>EN-B1S51038</t>
  </si>
  <si>
    <t>EN-B1S51039</t>
  </si>
  <si>
    <t>EN-B1S51040</t>
  </si>
  <si>
    <t>EN-B1S51041</t>
  </si>
  <si>
    <t>EN-B1S61042</t>
  </si>
  <si>
    <t>EN-B1S61043</t>
  </si>
  <si>
    <t>EN-B1S61044</t>
  </si>
  <si>
    <t>EN-B1S61145</t>
  </si>
  <si>
    <t>EN-B1S61146</t>
  </si>
  <si>
    <t>EN-B1S61147</t>
  </si>
  <si>
    <t>EN-B1S61148</t>
  </si>
  <si>
    <t>EN-B1S61149</t>
  </si>
  <si>
    <t>EN-B1S61250</t>
  </si>
  <si>
    <t>EN-B1S61251</t>
  </si>
  <si>
    <t>EN-B1S61252</t>
  </si>
  <si>
    <t>EN-B1S61253</t>
  </si>
  <si>
    <t>EN-B1S61354</t>
  </si>
  <si>
    <t>EN-B1S61355</t>
  </si>
  <si>
    <t>EN-B1S61356</t>
  </si>
  <si>
    <t>EN-B1S61357</t>
  </si>
  <si>
    <t>EN-B1S61358</t>
  </si>
  <si>
    <t>EN-B1S71059</t>
  </si>
  <si>
    <t>EN-B1S71060</t>
  </si>
  <si>
    <t>EN-B1S71061</t>
  </si>
  <si>
    <t>EN-B1S71162</t>
  </si>
  <si>
    <t>EN-B1S71163</t>
  </si>
  <si>
    <t>EN-B1S71164</t>
  </si>
  <si>
    <t>EN-B1S71265</t>
  </si>
  <si>
    <t>EN-B1S71266</t>
  </si>
  <si>
    <t>EN-B1S71367</t>
  </si>
  <si>
    <t>EN-B1S71368</t>
  </si>
  <si>
    <r>
      <t>Work experience placement</t>
    </r>
    <r>
      <rPr>
        <sz val="11"/>
        <color rgb="FFFF0000"/>
        <rFont val="Arial Narrow"/>
        <family val="2"/>
        <charset val="238"/>
      </rPr>
      <t xml:space="preserve"> </t>
    </r>
  </si>
  <si>
    <r>
      <t xml:space="preserve">work experience placement </t>
    </r>
    <r>
      <rPr>
        <b/>
        <sz val="11"/>
        <rFont val="Arial Narrow"/>
        <family val="2"/>
        <charset val="238"/>
      </rPr>
      <t>(</t>
    </r>
    <r>
      <rPr>
        <sz val="11"/>
        <rFont val="Arial Narrow"/>
        <family val="2"/>
        <charset val="238"/>
      </rPr>
      <t xml:space="preserve">EN-B1S71059) - practical training in a selected construction company </t>
    </r>
  </si>
  <si>
    <t>EN-B1S21017A</t>
  </si>
  <si>
    <t>EN-B1S21017B</t>
  </si>
  <si>
    <t>EN-B1S41027A</t>
  </si>
  <si>
    <t>EN-B1S41027B</t>
  </si>
  <si>
    <t>EN-B1S51039A</t>
  </si>
  <si>
    <t>EN-B1S51039B</t>
  </si>
  <si>
    <t>EN-B1S51039C</t>
  </si>
  <si>
    <t>EN-B1S51039D</t>
  </si>
  <si>
    <t>Civil Engineering</t>
  </si>
  <si>
    <t>Special concretes and recycling of concrete  structures (E)</t>
  </si>
  <si>
    <t>Geotechnical field training</t>
  </si>
  <si>
    <r>
      <rPr>
        <b/>
        <sz val="11"/>
        <rFont val="Arial Narrow"/>
        <family val="2"/>
        <charset val="238"/>
      </rPr>
      <t>geotechnical fiedl training</t>
    </r>
    <r>
      <rPr>
        <sz val="11"/>
        <rFont val="Arial Narrow"/>
        <family val="2"/>
        <charset val="238"/>
      </rPr>
      <t xml:space="preserve"> (EN-B1S61044) - </t>
    </r>
    <r>
      <rPr>
        <b/>
        <sz val="11"/>
        <rFont val="Arial Narrow"/>
        <family val="2"/>
        <charset val="238"/>
      </rPr>
      <t>2 weeks</t>
    </r>
    <r>
      <rPr>
        <sz val="11"/>
        <rFont val="Arial Narrow"/>
        <family val="2"/>
        <charset val="238"/>
      </rPr>
      <t xml:space="preserve"> during summer holidays after semester VI.</t>
    </r>
  </si>
  <si>
    <t>FIRST DEGREE full-time STUDY PLAN (B.Sc. Eng.)</t>
  </si>
  <si>
    <r>
      <t xml:space="preserve">field of study: </t>
    </r>
    <r>
      <rPr>
        <b/>
        <sz val="16"/>
        <rFont val="Arial Narrow"/>
        <family val="2"/>
        <charset val="238"/>
      </rPr>
      <t xml:space="preserve"> CIVIL ENGINEERING</t>
    </r>
  </si>
  <si>
    <t>Physical education II</t>
  </si>
  <si>
    <t>Road building engineering</t>
  </si>
  <si>
    <t>Basics of investment economics and cost calculations  (E )</t>
  </si>
  <si>
    <t>Maintenance of buildings</t>
  </si>
  <si>
    <t>Chemistry (for civil engineering) (E )</t>
  </si>
  <si>
    <t>Measurement diagnostics of effort of building structures</t>
  </si>
  <si>
    <t>Steel hall structures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</si>
</sst>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u/>
      <sz val="11"/>
      <name val="Arial Narrow"/>
      <family val="2"/>
      <charset val="238"/>
    </font>
    <font>
      <u/>
      <sz val="11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0"/>
      <name val="Arial CE"/>
      <family val="2"/>
      <charset val="238"/>
    </font>
    <font>
      <b/>
      <sz val="14"/>
      <name val="Arial Narrow"/>
      <family val="2"/>
      <charset val="238"/>
    </font>
    <font>
      <b/>
      <sz val="16"/>
      <name val="Arial Narrow"/>
      <family val="2"/>
      <charset val="238"/>
    </font>
    <font>
      <sz val="16"/>
      <name val="Arial Narrow"/>
      <family val="2"/>
      <charset val="238"/>
    </font>
    <font>
      <i/>
      <sz val="16"/>
      <name val="Arial Narrow"/>
      <family val="2"/>
      <charset val="238"/>
    </font>
    <font>
      <b/>
      <i/>
      <sz val="16"/>
      <name val="Arial Narrow"/>
      <family val="2"/>
      <charset val="238"/>
    </font>
    <font>
      <sz val="10"/>
      <name val="Arial CE"/>
      <charset val="238"/>
    </font>
    <font>
      <sz val="11"/>
      <color indexed="10"/>
      <name val="Arial Narrow"/>
      <family val="2"/>
      <charset val="238"/>
    </font>
    <font>
      <b/>
      <u/>
      <sz val="1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3">
    <xf numFmtId="0" fontId="0" fillId="0" borderId="0"/>
    <xf numFmtId="0" fontId="14" fillId="0" borderId="0"/>
    <xf numFmtId="0" fontId="20" fillId="0" borderId="0"/>
  </cellStyleXfs>
  <cellXfs count="243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Border="1"/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2" borderId="0" xfId="0" applyFont="1" applyFill="1"/>
    <xf numFmtId="0" fontId="7" fillId="2" borderId="0" xfId="0" applyFont="1" applyFill="1"/>
    <xf numFmtId="0" fontId="8" fillId="0" borderId="10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24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8" fillId="0" borderId="3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8" fillId="0" borderId="37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vertical="center" wrapText="1"/>
    </xf>
    <xf numFmtId="0" fontId="8" fillId="0" borderId="59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/>
    <xf numFmtId="0" fontId="7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8" fillId="0" borderId="38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27" xfId="0" applyFont="1" applyFill="1" applyBorder="1" applyAlignment="1">
      <alignment vertical="center"/>
    </xf>
    <xf numFmtId="0" fontId="8" fillId="0" borderId="7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39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89" xfId="0" applyFont="1" applyFill="1" applyBorder="1" applyAlignment="1">
      <alignment horizontal="center" vertical="center"/>
    </xf>
    <xf numFmtId="0" fontId="8" fillId="0" borderId="90" xfId="0" applyFont="1" applyFill="1" applyBorder="1" applyAlignment="1">
      <alignment vertical="center"/>
    </xf>
    <xf numFmtId="0" fontId="8" fillId="0" borderId="71" xfId="0" applyFont="1" applyFill="1" applyBorder="1" applyAlignment="1">
      <alignment horizontal="center" vertical="center"/>
    </xf>
    <xf numFmtId="0" fontId="8" fillId="0" borderId="9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69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8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 wrapText="1"/>
    </xf>
    <xf numFmtId="0" fontId="8" fillId="0" borderId="8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/>
    </xf>
    <xf numFmtId="0" fontId="8" fillId="0" borderId="50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83" xfId="0" applyFont="1" applyFill="1" applyBorder="1" applyAlignment="1">
      <alignment horizontal="center" vertical="center"/>
    </xf>
    <xf numFmtId="0" fontId="8" fillId="0" borderId="84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77" xfId="0" applyFont="1" applyFill="1" applyBorder="1" applyAlignment="1">
      <alignment horizontal="center" vertical="center"/>
    </xf>
    <xf numFmtId="0" fontId="8" fillId="0" borderId="81" xfId="0" applyFont="1" applyFill="1" applyBorder="1" applyAlignment="1">
      <alignment horizontal="center" vertical="center"/>
    </xf>
    <xf numFmtId="0" fontId="8" fillId="0" borderId="82" xfId="0" applyFont="1" applyFill="1" applyBorder="1" applyAlignment="1">
      <alignment horizontal="center" vertical="center"/>
    </xf>
    <xf numFmtId="0" fontId="7" fillId="0" borderId="67" xfId="0" applyFont="1" applyFill="1" applyBorder="1" applyAlignment="1">
      <alignment horizontal="left"/>
    </xf>
    <xf numFmtId="0" fontId="8" fillId="0" borderId="17" xfId="0" applyFont="1" applyFill="1" applyBorder="1" applyAlignment="1">
      <alignment vertical="center"/>
    </xf>
    <xf numFmtId="0" fontId="8" fillId="0" borderId="75" xfId="0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left"/>
    </xf>
    <xf numFmtId="0" fontId="7" fillId="0" borderId="79" xfId="0" applyFont="1" applyFill="1" applyBorder="1" applyAlignment="1">
      <alignment horizontal="left"/>
    </xf>
    <xf numFmtId="0" fontId="7" fillId="0" borderId="76" xfId="0" applyFont="1" applyFill="1" applyBorder="1" applyAlignment="1">
      <alignment horizontal="left"/>
    </xf>
    <xf numFmtId="0" fontId="7" fillId="0" borderId="79" xfId="0" applyFont="1" applyFill="1" applyBorder="1" applyAlignment="1">
      <alignment horizontal="left" vertical="center"/>
    </xf>
    <xf numFmtId="0" fontId="7" fillId="0" borderId="57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center" vertical="center" wrapText="1"/>
    </xf>
    <xf numFmtId="0" fontId="7" fillId="0" borderId="88" xfId="0" applyFont="1" applyFill="1" applyBorder="1" applyAlignment="1">
      <alignment horizontal="left"/>
    </xf>
    <xf numFmtId="0" fontId="7" fillId="0" borderId="65" xfId="0" applyFont="1" applyFill="1" applyBorder="1" applyAlignment="1">
      <alignment horizontal="left"/>
    </xf>
    <xf numFmtId="0" fontId="8" fillId="0" borderId="20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91" xfId="0" applyFont="1" applyFill="1" applyBorder="1" applyAlignment="1">
      <alignment horizontal="center" vertical="center"/>
    </xf>
    <xf numFmtId="0" fontId="8" fillId="0" borderId="92" xfId="0" applyFont="1" applyFill="1" applyBorder="1" applyAlignment="1">
      <alignment vertical="center" wrapText="1"/>
    </xf>
    <xf numFmtId="0" fontId="8" fillId="0" borderId="9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94" xfId="0" applyFont="1" applyFill="1" applyBorder="1" applyAlignment="1">
      <alignment horizontal="center" vertical="center"/>
    </xf>
    <xf numFmtId="0" fontId="8" fillId="0" borderId="95" xfId="0" applyFont="1" applyFill="1" applyBorder="1" applyAlignment="1">
      <alignment horizontal="center" vertical="center"/>
    </xf>
    <xf numFmtId="16" fontId="5" fillId="0" borderId="0" xfId="0" applyNumberFormat="1" applyFont="1" applyFill="1" applyAlignment="1">
      <alignment horizontal="center"/>
    </xf>
    <xf numFmtId="14" fontId="15" fillId="0" borderId="0" xfId="0" applyNumberFormat="1" applyFont="1" applyFill="1" applyAlignment="1">
      <alignment horizontal="right"/>
    </xf>
    <xf numFmtId="0" fontId="16" fillId="0" borderId="0" xfId="0" applyFont="1"/>
    <xf numFmtId="0" fontId="17" fillId="0" borderId="0" xfId="0" applyFont="1" applyFill="1"/>
    <xf numFmtId="0" fontId="17" fillId="0" borderId="0" xfId="0" applyFont="1" applyFill="1" applyAlignment="1">
      <alignment horizontal="right"/>
    </xf>
    <xf numFmtId="0" fontId="17" fillId="0" borderId="0" xfId="1" applyFont="1" applyFill="1" applyAlignment="1">
      <alignment horizontal="left"/>
    </xf>
    <xf numFmtId="0" fontId="18" fillId="0" borderId="0" xfId="1" applyFont="1" applyFill="1"/>
    <xf numFmtId="0" fontId="19" fillId="0" borderId="0" xfId="1" applyFont="1" applyFill="1"/>
    <xf numFmtId="0" fontId="8" fillId="0" borderId="92" xfId="0" applyFont="1" applyFill="1" applyBorder="1" applyAlignment="1">
      <alignment vertical="center"/>
    </xf>
    <xf numFmtId="0" fontId="7" fillId="0" borderId="0" xfId="0" applyFont="1"/>
    <xf numFmtId="0" fontId="8" fillId="0" borderId="99" xfId="0" applyFont="1" applyBorder="1" applyAlignment="1">
      <alignment horizontal="center"/>
    </xf>
    <xf numFmtId="0" fontId="8" fillId="0" borderId="104" xfId="0" applyFont="1" applyBorder="1" applyAlignment="1">
      <alignment horizontal="center"/>
    </xf>
    <xf numFmtId="0" fontId="8" fillId="0" borderId="113" xfId="0" applyFont="1" applyFill="1" applyBorder="1" applyAlignment="1">
      <alignment horizontal="center" vertical="center"/>
    </xf>
    <xf numFmtId="0" fontId="8" fillId="0" borderId="114" xfId="0" applyFont="1" applyFill="1" applyBorder="1" applyAlignment="1">
      <alignment horizontal="center" vertical="center"/>
    </xf>
    <xf numFmtId="0" fontId="8" fillId="0" borderId="115" xfId="0" applyFont="1" applyFill="1" applyBorder="1" applyAlignment="1">
      <alignment horizontal="center" vertical="center"/>
    </xf>
    <xf numFmtId="0" fontId="8" fillId="0" borderId="116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8" fillId="0" borderId="117" xfId="0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8" fillId="0" borderId="51" xfId="0" applyFont="1" applyBorder="1" applyAlignment="1">
      <alignment horizontal="center"/>
    </xf>
    <xf numFmtId="0" fontId="8" fillId="0" borderId="92" xfId="0" applyFont="1" applyBorder="1" applyAlignment="1">
      <alignment vertical="center"/>
    </xf>
    <xf numFmtId="0" fontId="8" fillId="0" borderId="96" xfId="0" applyFont="1" applyFill="1" applyBorder="1"/>
    <xf numFmtId="0" fontId="8" fillId="0" borderId="97" xfId="0" applyFont="1" applyFill="1" applyBorder="1"/>
    <xf numFmtId="0" fontId="7" fillId="0" borderId="97" xfId="0" applyFont="1" applyFill="1" applyBorder="1"/>
    <xf numFmtId="0" fontId="8" fillId="0" borderId="97" xfId="0" applyFont="1" applyFill="1" applyBorder="1" applyAlignment="1">
      <alignment horizontal="center"/>
    </xf>
    <xf numFmtId="0" fontId="8" fillId="0" borderId="26" xfId="0" applyFont="1" applyFill="1" applyBorder="1"/>
    <xf numFmtId="0" fontId="8" fillId="0" borderId="17" xfId="0" applyFont="1" applyFill="1" applyBorder="1" applyAlignment="1">
      <alignment horizontal="center"/>
    </xf>
    <xf numFmtId="0" fontId="8" fillId="0" borderId="105" xfId="0" applyFont="1" applyFill="1" applyBorder="1" applyAlignment="1">
      <alignment horizontal="center"/>
    </xf>
    <xf numFmtId="0" fontId="8" fillId="0" borderId="73" xfId="0" applyFont="1" applyFill="1" applyBorder="1"/>
    <xf numFmtId="0" fontId="8" fillId="0" borderId="73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8" fillId="0" borderId="11" xfId="0" applyFont="1" applyFill="1" applyBorder="1" applyAlignment="1">
      <alignment vertical="center"/>
    </xf>
    <xf numFmtId="0" fontId="6" fillId="0" borderId="73" xfId="0" applyFont="1" applyFill="1" applyBorder="1"/>
    <xf numFmtId="0" fontId="8" fillId="0" borderId="40" xfId="0" applyFont="1" applyFill="1" applyBorder="1" applyAlignment="1">
      <alignment horizontal="center"/>
    </xf>
    <xf numFmtId="0" fontId="8" fillId="0" borderId="120" xfId="0" applyFont="1" applyFill="1" applyBorder="1" applyAlignment="1">
      <alignment horizontal="center"/>
    </xf>
    <xf numFmtId="0" fontId="8" fillId="0" borderId="102" xfId="0" applyFont="1" applyFill="1" applyBorder="1" applyAlignment="1">
      <alignment horizontal="center" vertical="center"/>
    </xf>
    <xf numFmtId="0" fontId="7" fillId="0" borderId="93" xfId="0" applyFont="1" applyFill="1" applyBorder="1" applyAlignment="1">
      <alignment horizontal="left"/>
    </xf>
    <xf numFmtId="0" fontId="8" fillId="0" borderId="118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left"/>
    </xf>
    <xf numFmtId="0" fontId="7" fillId="0" borderId="74" xfId="0" applyFont="1" applyFill="1" applyBorder="1" applyAlignment="1">
      <alignment horizontal="left" vertical="center"/>
    </xf>
    <xf numFmtId="0" fontId="7" fillId="0" borderId="74" xfId="0" applyFont="1" applyFill="1" applyBorder="1" applyAlignment="1">
      <alignment horizontal="left"/>
    </xf>
    <xf numFmtId="0" fontId="13" fillId="0" borderId="15" xfId="0" applyFont="1" applyBorder="1" applyAlignment="1">
      <alignment vertical="center"/>
    </xf>
    <xf numFmtId="0" fontId="7" fillId="0" borderId="16" xfId="0" applyFont="1" applyFill="1" applyBorder="1" applyAlignment="1">
      <alignment horizontal="left"/>
    </xf>
    <xf numFmtId="0" fontId="13" fillId="0" borderId="17" xfId="0" applyFont="1" applyBorder="1" applyAlignment="1">
      <alignment vertical="center"/>
    </xf>
    <xf numFmtId="0" fontId="8" fillId="0" borderId="119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left"/>
    </xf>
    <xf numFmtId="0" fontId="8" fillId="0" borderId="56" xfId="0" applyFont="1" applyFill="1" applyBorder="1"/>
    <xf numFmtId="0" fontId="7" fillId="0" borderId="53" xfId="0" applyFont="1" applyFill="1" applyBorder="1" applyAlignment="1">
      <alignment horizontal="left"/>
    </xf>
    <xf numFmtId="0" fontId="8" fillId="0" borderId="82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7" fillId="0" borderId="45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vertical="center"/>
    </xf>
    <xf numFmtId="0" fontId="8" fillId="2" borderId="24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86" xfId="0" applyFont="1" applyFill="1" applyBorder="1" applyAlignment="1">
      <alignment vertical="center"/>
    </xf>
    <xf numFmtId="0" fontId="7" fillId="0" borderId="88" xfId="0" applyFont="1" applyFill="1" applyBorder="1" applyAlignment="1">
      <alignment horizontal="left" vertical="center"/>
    </xf>
    <xf numFmtId="0" fontId="8" fillId="0" borderId="0" xfId="0" applyFont="1"/>
    <xf numFmtId="0" fontId="21" fillId="0" borderId="0" xfId="0" applyFont="1"/>
    <xf numFmtId="0" fontId="21" fillId="0" borderId="0" xfId="0" applyFont="1" applyFill="1"/>
    <xf numFmtId="0" fontId="8" fillId="0" borderId="0" xfId="0" applyFont="1" applyAlignment="1">
      <alignment wrapText="1"/>
    </xf>
    <xf numFmtId="0" fontId="8" fillId="0" borderId="73" xfId="0" applyFont="1" applyBorder="1"/>
    <xf numFmtId="0" fontId="6" fillId="0" borderId="0" xfId="0" applyFont="1"/>
    <xf numFmtId="0" fontId="8" fillId="0" borderId="0" xfId="0" applyFont="1" applyBorder="1"/>
    <xf numFmtId="0" fontId="8" fillId="0" borderId="92" xfId="0" applyFont="1" applyBorder="1"/>
    <xf numFmtId="0" fontId="8" fillId="0" borderId="111" xfId="0" applyFont="1" applyFill="1" applyBorder="1"/>
    <xf numFmtId="0" fontId="8" fillId="0" borderId="112" xfId="0" applyFont="1" applyFill="1" applyBorder="1"/>
    <xf numFmtId="0" fontId="7" fillId="0" borderId="112" xfId="0" applyFont="1" applyFill="1" applyBorder="1"/>
    <xf numFmtId="0" fontId="8" fillId="0" borderId="112" xfId="0" applyFont="1" applyFill="1" applyBorder="1" applyAlignment="1">
      <alignment horizontal="center"/>
    </xf>
    <xf numFmtId="0" fontId="8" fillId="0" borderId="107" xfId="0" applyFont="1" applyBorder="1"/>
    <xf numFmtId="0" fontId="4" fillId="0" borderId="0" xfId="1" applyFont="1" applyFill="1" applyAlignment="1">
      <alignment horizontal="center"/>
    </xf>
    <xf numFmtId="0" fontId="4" fillId="0" borderId="0" xfId="1" applyFont="1" applyFill="1"/>
    <xf numFmtId="0" fontId="22" fillId="0" borderId="0" xfId="0" applyFont="1" applyFill="1"/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7" fillId="0" borderId="8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 wrapText="1"/>
    </xf>
    <xf numFmtId="0" fontId="8" fillId="0" borderId="10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67" xfId="0" applyFont="1" applyFill="1" applyBorder="1" applyAlignment="1">
      <alignment horizontal="center" vertical="center"/>
    </xf>
    <xf numFmtId="0" fontId="7" fillId="0" borderId="78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80" xfId="0" applyFont="1" applyFill="1" applyBorder="1" applyAlignment="1">
      <alignment horizontal="center" vertical="center"/>
    </xf>
    <xf numFmtId="0" fontId="7" fillId="0" borderId="79" xfId="0" applyFont="1" applyFill="1" applyBorder="1" applyAlignment="1">
      <alignment horizontal="center" vertical="center"/>
    </xf>
    <xf numFmtId="0" fontId="8" fillId="0" borderId="121" xfId="0" applyFont="1" applyFill="1" applyBorder="1" applyAlignment="1">
      <alignment horizontal="center" vertical="center"/>
    </xf>
    <xf numFmtId="0" fontId="8" fillId="0" borderId="122" xfId="0" applyFont="1" applyFill="1" applyBorder="1" applyAlignment="1">
      <alignment horizontal="center" vertical="center"/>
    </xf>
    <xf numFmtId="0" fontId="7" fillId="0" borderId="123" xfId="0" applyFont="1" applyFill="1" applyBorder="1" applyAlignment="1">
      <alignment horizontal="center" vertical="center"/>
    </xf>
    <xf numFmtId="0" fontId="8" fillId="0" borderId="124" xfId="0" applyFont="1" applyFill="1" applyBorder="1" applyAlignment="1">
      <alignment horizontal="center" vertical="center"/>
    </xf>
    <xf numFmtId="0" fontId="8" fillId="0" borderId="125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vertical="center" wrapText="1"/>
    </xf>
    <xf numFmtId="0" fontId="8" fillId="0" borderId="15" xfId="0" applyFont="1" applyFill="1" applyBorder="1"/>
    <xf numFmtId="0" fontId="8" fillId="0" borderId="98" xfId="0" applyFont="1" applyFill="1" applyBorder="1" applyAlignment="1">
      <alignment horizontal="center" vertical="center"/>
    </xf>
    <xf numFmtId="0" fontId="8" fillId="0" borderId="103" xfId="0" applyFont="1" applyFill="1" applyBorder="1" applyAlignment="1">
      <alignment horizontal="center" vertical="center"/>
    </xf>
    <xf numFmtId="0" fontId="8" fillId="0" borderId="99" xfId="0" applyFont="1" applyFill="1" applyBorder="1" applyAlignment="1">
      <alignment horizontal="center" vertical="center"/>
    </xf>
    <xf numFmtId="0" fontId="8" fillId="0" borderId="104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00" xfId="0" applyFont="1" applyFill="1" applyBorder="1" applyAlignment="1">
      <alignment horizontal="center" vertical="center"/>
    </xf>
    <xf numFmtId="0" fontId="8" fillId="0" borderId="101" xfId="0" applyFont="1" applyFill="1" applyBorder="1" applyAlignment="1">
      <alignment horizontal="center" vertical="center"/>
    </xf>
    <xf numFmtId="0" fontId="8" fillId="0" borderId="102" xfId="0" applyFont="1" applyFill="1" applyBorder="1" applyAlignment="1">
      <alignment horizontal="center" vertical="center"/>
    </xf>
    <xf numFmtId="0" fontId="8" fillId="0" borderId="99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8" fillId="0" borderId="104" xfId="0" applyFont="1" applyFill="1" applyBorder="1" applyAlignment="1">
      <alignment horizontal="center" vertical="center" wrapText="1"/>
    </xf>
    <xf numFmtId="0" fontId="8" fillId="0" borderId="108" xfId="0" applyFont="1" applyFill="1" applyBorder="1" applyAlignment="1">
      <alignment horizontal="center" vertical="center"/>
    </xf>
    <xf numFmtId="0" fontId="8" fillId="0" borderId="109" xfId="0" applyFont="1" applyFill="1" applyBorder="1" applyAlignment="1">
      <alignment horizontal="center" vertical="center"/>
    </xf>
    <xf numFmtId="0" fontId="8" fillId="0" borderId="110" xfId="0" applyFont="1" applyFill="1" applyBorder="1" applyAlignment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62"/>
  <sheetViews>
    <sheetView topLeftCell="A22" zoomScale="91" zoomScaleNormal="91" zoomScaleSheetLayoutView="130" workbookViewId="0">
      <selection activeCell="X51" sqref="X51"/>
    </sheetView>
  </sheetViews>
  <sheetFormatPr defaultColWidth="9.140625" defaultRowHeight="16.5" x14ac:dyDescent="0.3"/>
  <cols>
    <col min="1" max="1" width="4.85546875" style="6" customWidth="1"/>
    <col min="2" max="2" width="40.7109375" style="6" customWidth="1"/>
    <col min="3" max="3" width="14.140625" style="6" customWidth="1"/>
    <col min="4" max="9" width="5.7109375" style="6" customWidth="1"/>
    <col min="10" max="10" width="12.42578125" style="6" customWidth="1"/>
    <col min="11" max="11" width="10.5703125" style="6" customWidth="1"/>
    <col min="12" max="12" width="8" style="3" customWidth="1"/>
    <col min="13" max="13" width="9.28515625" style="3" customWidth="1"/>
    <col min="14" max="16384" width="9.140625" style="3"/>
  </cols>
  <sheetData>
    <row r="2" spans="1:12" s="2" customFormat="1" ht="18" customHeight="1" x14ac:dyDescent="0.25">
      <c r="A2" s="1" t="s">
        <v>33</v>
      </c>
      <c r="F2" s="129"/>
      <c r="J2" s="1"/>
      <c r="L2" s="130" t="s">
        <v>34</v>
      </c>
    </row>
    <row r="3" spans="1:12" s="2" customFormat="1" ht="18" customHeight="1" x14ac:dyDescent="0.25">
      <c r="A3" s="1" t="s">
        <v>35</v>
      </c>
    </row>
    <row r="4" spans="1:12" s="132" customFormat="1" ht="39" customHeight="1" x14ac:dyDescent="0.3">
      <c r="A4" s="131" t="s">
        <v>234</v>
      </c>
      <c r="L4" s="133"/>
    </row>
    <row r="5" spans="1:12" s="132" customFormat="1" ht="31.5" customHeight="1" x14ac:dyDescent="0.3">
      <c r="A5" s="134" t="s">
        <v>235</v>
      </c>
      <c r="B5" s="135"/>
      <c r="C5" s="136" t="s">
        <v>149</v>
      </c>
      <c r="D5" s="135"/>
      <c r="E5" s="135"/>
      <c r="F5" s="135"/>
      <c r="G5" s="135"/>
      <c r="L5" s="133"/>
    </row>
    <row r="6" spans="1:12" s="132" customFormat="1" ht="14.25" customHeight="1" x14ac:dyDescent="0.3">
      <c r="A6" s="60" t="s">
        <v>36</v>
      </c>
    </row>
    <row r="7" spans="1:12" s="132" customFormat="1" ht="15.75" customHeight="1" x14ac:dyDescent="0.3">
      <c r="A7" s="60" t="s">
        <v>37</v>
      </c>
    </row>
    <row r="8" spans="1:12" ht="12.75" customHeight="1" thickBot="1" x14ac:dyDescent="0.35">
      <c r="L8" s="6"/>
    </row>
    <row r="9" spans="1:12" ht="16.5" customHeight="1" thickBot="1" x14ac:dyDescent="0.35">
      <c r="A9" s="150"/>
      <c r="B9" s="151"/>
      <c r="C9" s="151"/>
      <c r="D9" s="151"/>
      <c r="E9" s="151"/>
      <c r="F9" s="152" t="s">
        <v>38</v>
      </c>
      <c r="G9" s="151"/>
      <c r="H9" s="152" t="s">
        <v>0</v>
      </c>
      <c r="I9" s="151"/>
      <c r="J9" s="151"/>
      <c r="K9" s="153" t="s">
        <v>39</v>
      </c>
      <c r="L9" s="154"/>
    </row>
    <row r="10" spans="1:12" x14ac:dyDescent="0.3">
      <c r="A10" s="225" t="s">
        <v>40</v>
      </c>
      <c r="B10" s="227" t="s">
        <v>41</v>
      </c>
      <c r="C10" s="227" t="s">
        <v>42</v>
      </c>
      <c r="D10" s="234" t="s">
        <v>43</v>
      </c>
      <c r="E10" s="235"/>
      <c r="F10" s="235"/>
      <c r="G10" s="235"/>
      <c r="H10" s="235"/>
      <c r="I10" s="236"/>
      <c r="J10" s="237" t="s">
        <v>44</v>
      </c>
      <c r="K10" s="139" t="s">
        <v>14</v>
      </c>
      <c r="L10" s="229" t="s">
        <v>45</v>
      </c>
    </row>
    <row r="11" spans="1:12" ht="17.25" thickBot="1" x14ac:dyDescent="0.35">
      <c r="A11" s="231"/>
      <c r="B11" s="232"/>
      <c r="C11" s="232"/>
      <c r="D11" s="162" t="s">
        <v>2</v>
      </c>
      <c r="E11" s="162" t="s">
        <v>1</v>
      </c>
      <c r="F11" s="162" t="s">
        <v>46</v>
      </c>
      <c r="G11" s="162" t="s">
        <v>47</v>
      </c>
      <c r="H11" s="162" t="s">
        <v>3</v>
      </c>
      <c r="I11" s="163" t="s">
        <v>4</v>
      </c>
      <c r="J11" s="238"/>
      <c r="K11" s="140" t="s">
        <v>145</v>
      </c>
      <c r="L11" s="233"/>
    </row>
    <row r="12" spans="1:12" ht="16.5" customHeight="1" x14ac:dyDescent="0.3">
      <c r="A12" s="143">
        <v>1</v>
      </c>
      <c r="B12" s="149" t="s">
        <v>48</v>
      </c>
      <c r="C12" s="164" t="s">
        <v>151</v>
      </c>
      <c r="D12" s="51">
        <v>2</v>
      </c>
      <c r="E12" s="51">
        <v>2</v>
      </c>
      <c r="F12" s="51"/>
      <c r="G12" s="51"/>
      <c r="H12" s="51"/>
      <c r="I12" s="51"/>
      <c r="J12" s="52">
        <f t="shared" ref="J12:J20" si="0">SUM(D12:I12)*15</f>
        <v>60</v>
      </c>
      <c r="K12" s="51">
        <v>5</v>
      </c>
      <c r="L12" s="165" t="s">
        <v>23</v>
      </c>
    </row>
    <row r="13" spans="1:12" ht="16.5" customHeight="1" x14ac:dyDescent="0.3">
      <c r="A13" s="33">
        <v>2</v>
      </c>
      <c r="B13" s="147" t="s">
        <v>49</v>
      </c>
      <c r="C13" s="166" t="s">
        <v>152</v>
      </c>
      <c r="D13" s="12">
        <v>2</v>
      </c>
      <c r="E13" s="12">
        <v>1</v>
      </c>
      <c r="F13" s="12"/>
      <c r="G13" s="12"/>
      <c r="H13" s="12"/>
      <c r="I13" s="12"/>
      <c r="J13" s="13">
        <f t="shared" si="0"/>
        <v>45</v>
      </c>
      <c r="K13" s="12">
        <v>4</v>
      </c>
      <c r="L13" s="167" t="s">
        <v>23</v>
      </c>
    </row>
    <row r="14" spans="1:12" ht="16.5" customHeight="1" x14ac:dyDescent="0.2">
      <c r="A14" s="144">
        <v>3</v>
      </c>
      <c r="B14" s="34" t="s">
        <v>240</v>
      </c>
      <c r="C14" s="166" t="s">
        <v>153</v>
      </c>
      <c r="D14" s="16">
        <v>2</v>
      </c>
      <c r="E14" s="16"/>
      <c r="F14" s="16">
        <v>1</v>
      </c>
      <c r="G14" s="16"/>
      <c r="H14" s="16"/>
      <c r="I14" s="16"/>
      <c r="J14" s="13">
        <f t="shared" si="0"/>
        <v>45</v>
      </c>
      <c r="K14" s="16">
        <v>4</v>
      </c>
      <c r="L14" s="168" t="s">
        <v>32</v>
      </c>
    </row>
    <row r="15" spans="1:12" ht="16.5" customHeight="1" x14ac:dyDescent="0.3">
      <c r="A15" s="145">
        <v>4</v>
      </c>
      <c r="B15" s="147" t="s">
        <v>50</v>
      </c>
      <c r="C15" s="166" t="s">
        <v>154</v>
      </c>
      <c r="D15" s="12">
        <v>1</v>
      </c>
      <c r="E15" s="12"/>
      <c r="F15" s="12"/>
      <c r="G15" s="12"/>
      <c r="H15" s="12">
        <v>2</v>
      </c>
      <c r="I15" s="12"/>
      <c r="J15" s="13">
        <f t="shared" si="0"/>
        <v>45</v>
      </c>
      <c r="K15" s="12">
        <v>4</v>
      </c>
      <c r="L15" s="108" t="s">
        <v>23</v>
      </c>
    </row>
    <row r="16" spans="1:12" ht="16.5" customHeight="1" x14ac:dyDescent="0.3">
      <c r="A16" s="128">
        <v>5</v>
      </c>
      <c r="B16" s="147" t="s">
        <v>51</v>
      </c>
      <c r="C16" s="166" t="s">
        <v>155</v>
      </c>
      <c r="D16" s="12">
        <v>1</v>
      </c>
      <c r="E16" s="12"/>
      <c r="F16" s="50"/>
      <c r="G16" s="12"/>
      <c r="H16" s="12"/>
      <c r="I16" s="12"/>
      <c r="J16" s="12">
        <f t="shared" si="0"/>
        <v>15</v>
      </c>
      <c r="K16" s="12">
        <v>1</v>
      </c>
      <c r="L16" s="169" t="s">
        <v>21</v>
      </c>
    </row>
    <row r="17" spans="1:15" ht="16.5" customHeight="1" x14ac:dyDescent="0.3">
      <c r="A17" s="144">
        <v>6</v>
      </c>
      <c r="B17" s="170" t="s">
        <v>52</v>
      </c>
      <c r="C17" s="166" t="s">
        <v>156</v>
      </c>
      <c r="D17" s="16">
        <v>2</v>
      </c>
      <c r="E17" s="16"/>
      <c r="F17" s="17"/>
      <c r="G17" s="16">
        <v>1</v>
      </c>
      <c r="H17" s="16"/>
      <c r="I17" s="16"/>
      <c r="J17" s="13">
        <f t="shared" si="0"/>
        <v>45</v>
      </c>
      <c r="K17" s="124">
        <v>3</v>
      </c>
      <c r="L17" s="171" t="s">
        <v>24</v>
      </c>
    </row>
    <row r="18" spans="1:15" ht="16.5" customHeight="1" x14ac:dyDescent="0.3">
      <c r="A18" s="33">
        <v>7</v>
      </c>
      <c r="B18" s="170" t="s">
        <v>53</v>
      </c>
      <c r="C18" s="166" t="s">
        <v>157</v>
      </c>
      <c r="D18" s="12">
        <v>1</v>
      </c>
      <c r="E18" s="12"/>
      <c r="F18" s="12"/>
      <c r="G18" s="12">
        <v>2</v>
      </c>
      <c r="H18" s="12"/>
      <c r="I18" s="12"/>
      <c r="J18" s="13">
        <f t="shared" si="0"/>
        <v>45</v>
      </c>
      <c r="K18" s="125">
        <v>4</v>
      </c>
      <c r="L18" s="171" t="s">
        <v>23</v>
      </c>
    </row>
    <row r="19" spans="1:15" ht="16.5" customHeight="1" x14ac:dyDescent="0.3">
      <c r="A19" s="144">
        <v>8</v>
      </c>
      <c r="B19" s="147" t="s">
        <v>54</v>
      </c>
      <c r="C19" s="166" t="s">
        <v>158</v>
      </c>
      <c r="D19" s="12">
        <v>1</v>
      </c>
      <c r="E19" s="12"/>
      <c r="F19" s="12"/>
      <c r="G19" s="12">
        <v>2</v>
      </c>
      <c r="H19" s="12"/>
      <c r="I19" s="12"/>
      <c r="J19" s="13">
        <f t="shared" si="0"/>
        <v>45</v>
      </c>
      <c r="K19" s="125">
        <v>4</v>
      </c>
      <c r="L19" s="171" t="s">
        <v>24</v>
      </c>
    </row>
    <row r="20" spans="1:15" ht="16.5" customHeight="1" thickBot="1" x14ac:dyDescent="0.35">
      <c r="A20" s="146">
        <v>9</v>
      </c>
      <c r="B20" s="172" t="s">
        <v>55</v>
      </c>
      <c r="C20" s="173" t="s">
        <v>159</v>
      </c>
      <c r="D20" s="43">
        <v>1</v>
      </c>
      <c r="E20" s="43"/>
      <c r="F20" s="43"/>
      <c r="G20" s="43"/>
      <c r="H20" s="43"/>
      <c r="I20" s="43"/>
      <c r="J20" s="55">
        <f t="shared" si="0"/>
        <v>15</v>
      </c>
      <c r="K20" s="43">
        <v>1</v>
      </c>
      <c r="L20" s="174" t="s">
        <v>23</v>
      </c>
    </row>
    <row r="21" spans="1:15" ht="16.5" customHeight="1" thickBot="1" x14ac:dyDescent="0.35">
      <c r="C21" s="27" t="s">
        <v>5</v>
      </c>
      <c r="D21" s="28">
        <f t="shared" ref="D21:K21" si="1">SUM(D12:D20)</f>
        <v>13</v>
      </c>
      <c r="E21" s="28">
        <f t="shared" si="1"/>
        <v>3</v>
      </c>
      <c r="F21" s="28">
        <f t="shared" si="1"/>
        <v>1</v>
      </c>
      <c r="G21" s="28">
        <f t="shared" si="1"/>
        <v>5</v>
      </c>
      <c r="H21" s="28">
        <f t="shared" si="1"/>
        <v>2</v>
      </c>
      <c r="I21" s="28">
        <f t="shared" si="1"/>
        <v>0</v>
      </c>
      <c r="J21" s="28">
        <f t="shared" si="1"/>
        <v>360</v>
      </c>
      <c r="K21" s="28">
        <f t="shared" si="1"/>
        <v>30</v>
      </c>
      <c r="L21" s="175"/>
    </row>
    <row r="22" spans="1:15" ht="32.1" customHeight="1" thickBot="1" x14ac:dyDescent="0.35">
      <c r="L22" s="6"/>
    </row>
    <row r="23" spans="1:15" ht="16.5" customHeight="1" thickBot="1" x14ac:dyDescent="0.35">
      <c r="A23" s="150"/>
      <c r="B23" s="151"/>
      <c r="C23" s="151"/>
      <c r="D23" s="151"/>
      <c r="E23" s="151"/>
      <c r="F23" s="152" t="s">
        <v>38</v>
      </c>
      <c r="G23" s="151"/>
      <c r="H23" s="152" t="s">
        <v>6</v>
      </c>
      <c r="I23" s="151"/>
      <c r="J23" s="151"/>
      <c r="K23" s="153" t="s">
        <v>39</v>
      </c>
      <c r="L23" s="154"/>
      <c r="O23" s="3" t="s">
        <v>20</v>
      </c>
    </row>
    <row r="24" spans="1:15" x14ac:dyDescent="0.3">
      <c r="A24" s="225" t="s">
        <v>40</v>
      </c>
      <c r="B24" s="227" t="s">
        <v>41</v>
      </c>
      <c r="C24" s="227" t="s">
        <v>42</v>
      </c>
      <c r="D24" s="234" t="s">
        <v>43</v>
      </c>
      <c r="E24" s="235"/>
      <c r="F24" s="235"/>
      <c r="G24" s="235"/>
      <c r="H24" s="235"/>
      <c r="I24" s="236"/>
      <c r="J24" s="237" t="s">
        <v>44</v>
      </c>
      <c r="K24" s="139" t="s">
        <v>14</v>
      </c>
      <c r="L24" s="229" t="s">
        <v>45</v>
      </c>
    </row>
    <row r="25" spans="1:15" ht="17.25" thickBot="1" x14ac:dyDescent="0.35">
      <c r="A25" s="226"/>
      <c r="B25" s="228"/>
      <c r="C25" s="228"/>
      <c r="D25" s="155" t="s">
        <v>2</v>
      </c>
      <c r="E25" s="155" t="s">
        <v>1</v>
      </c>
      <c r="F25" s="155" t="s">
        <v>46</v>
      </c>
      <c r="G25" s="155" t="s">
        <v>47</v>
      </c>
      <c r="H25" s="155" t="s">
        <v>3</v>
      </c>
      <c r="I25" s="156" t="s">
        <v>4</v>
      </c>
      <c r="J25" s="239"/>
      <c r="K25" s="140" t="s">
        <v>145</v>
      </c>
      <c r="L25" s="230"/>
    </row>
    <row r="26" spans="1:15" ht="16.5" customHeight="1" x14ac:dyDescent="0.3">
      <c r="A26" s="61">
        <v>1</v>
      </c>
      <c r="B26" s="15" t="s">
        <v>56</v>
      </c>
      <c r="C26" s="77" t="s">
        <v>160</v>
      </c>
      <c r="D26" s="51"/>
      <c r="E26" s="51">
        <v>2</v>
      </c>
      <c r="F26" s="51"/>
      <c r="G26" s="51"/>
      <c r="H26" s="51"/>
      <c r="I26" s="51"/>
      <c r="J26" s="52">
        <f t="shared" ref="J26:J33" si="2">SUM(D26:I26)*15</f>
        <v>30</v>
      </c>
      <c r="K26" s="51">
        <v>2</v>
      </c>
      <c r="L26" s="176" t="s">
        <v>29</v>
      </c>
      <c r="M26" s="161"/>
    </row>
    <row r="27" spans="1:15" ht="16.5" customHeight="1" x14ac:dyDescent="0.3">
      <c r="A27" s="117">
        <v>2</v>
      </c>
      <c r="B27" s="177" t="s">
        <v>57</v>
      </c>
      <c r="C27" s="53" t="s">
        <v>161</v>
      </c>
      <c r="D27" s="16">
        <v>1</v>
      </c>
      <c r="E27" s="16">
        <v>1</v>
      </c>
      <c r="F27" s="16"/>
      <c r="G27" s="16">
        <v>2</v>
      </c>
      <c r="H27" s="16"/>
      <c r="I27" s="16"/>
      <c r="J27" s="18">
        <f t="shared" si="2"/>
        <v>60</v>
      </c>
      <c r="K27" s="16">
        <v>5</v>
      </c>
      <c r="L27" s="169" t="s">
        <v>23</v>
      </c>
    </row>
    <row r="28" spans="1:15" ht="16.5" customHeight="1" x14ac:dyDescent="0.3">
      <c r="A28" s="19">
        <v>3</v>
      </c>
      <c r="B28" s="178" t="s">
        <v>58</v>
      </c>
      <c r="C28" s="53" t="s">
        <v>162</v>
      </c>
      <c r="D28" s="12">
        <v>2</v>
      </c>
      <c r="E28" s="12">
        <v>2</v>
      </c>
      <c r="F28" s="12"/>
      <c r="G28" s="12"/>
      <c r="H28" s="12"/>
      <c r="I28" s="12"/>
      <c r="J28" s="13">
        <f t="shared" si="2"/>
        <v>60</v>
      </c>
      <c r="K28" s="12">
        <v>5</v>
      </c>
      <c r="L28" s="169" t="s">
        <v>24</v>
      </c>
    </row>
    <row r="29" spans="1:15" ht="16.5" customHeight="1" x14ac:dyDescent="0.3">
      <c r="A29" s="221">
        <v>4</v>
      </c>
      <c r="B29" s="147" t="s">
        <v>150</v>
      </c>
      <c r="C29" s="166" t="s">
        <v>163</v>
      </c>
      <c r="D29" s="12">
        <v>1</v>
      </c>
      <c r="E29" s="12"/>
      <c r="F29" s="12"/>
      <c r="G29" s="12"/>
      <c r="H29" s="12">
        <v>1</v>
      </c>
      <c r="I29" s="12"/>
      <c r="J29" s="13">
        <f t="shared" si="2"/>
        <v>30</v>
      </c>
      <c r="K29" s="12">
        <v>3</v>
      </c>
      <c r="L29" s="169" t="s">
        <v>23</v>
      </c>
    </row>
    <row r="30" spans="1:15" ht="16.5" customHeight="1" x14ac:dyDescent="0.3">
      <c r="A30" s="222">
        <v>5</v>
      </c>
      <c r="B30" s="147" t="s">
        <v>60</v>
      </c>
      <c r="C30" s="166" t="s">
        <v>164</v>
      </c>
      <c r="D30" s="12">
        <v>1</v>
      </c>
      <c r="E30" s="12"/>
      <c r="F30" s="12"/>
      <c r="G30" s="12">
        <v>2</v>
      </c>
      <c r="H30" s="12"/>
      <c r="I30" s="12"/>
      <c r="J30" s="13">
        <f t="shared" si="2"/>
        <v>45</v>
      </c>
      <c r="K30" s="12">
        <v>3</v>
      </c>
      <c r="L30" s="96" t="s">
        <v>23</v>
      </c>
    </row>
    <row r="31" spans="1:15" ht="16.5" customHeight="1" x14ac:dyDescent="0.3">
      <c r="A31" s="19">
        <v>6</v>
      </c>
      <c r="B31" s="76" t="s">
        <v>59</v>
      </c>
      <c r="C31" s="53" t="s">
        <v>165</v>
      </c>
      <c r="D31" s="53">
        <v>2</v>
      </c>
      <c r="E31" s="53"/>
      <c r="F31" s="53">
        <v>2</v>
      </c>
      <c r="G31" s="53"/>
      <c r="H31" s="53"/>
      <c r="I31" s="53"/>
      <c r="J31" s="53">
        <f t="shared" si="2"/>
        <v>60</v>
      </c>
      <c r="K31" s="53">
        <v>5</v>
      </c>
      <c r="L31" s="171" t="s">
        <v>21</v>
      </c>
    </row>
    <row r="32" spans="1:15" ht="16.5" customHeight="1" x14ac:dyDescent="0.3">
      <c r="A32" s="117">
        <v>7</v>
      </c>
      <c r="B32" s="34" t="s">
        <v>61</v>
      </c>
      <c r="C32" s="53" t="s">
        <v>166</v>
      </c>
      <c r="D32" s="53">
        <v>1</v>
      </c>
      <c r="E32" s="53"/>
      <c r="F32" s="53"/>
      <c r="G32" s="53"/>
      <c r="H32" s="53">
        <v>1</v>
      </c>
      <c r="I32" s="53"/>
      <c r="J32" s="53">
        <f t="shared" si="2"/>
        <v>30</v>
      </c>
      <c r="K32" s="53">
        <v>3</v>
      </c>
      <c r="L32" s="171" t="s">
        <v>24</v>
      </c>
    </row>
    <row r="33" spans="1:13" ht="19.5" customHeight="1" thickBot="1" x14ac:dyDescent="0.25">
      <c r="A33" s="62">
        <v>8</v>
      </c>
      <c r="B33" s="20" t="s">
        <v>62</v>
      </c>
      <c r="C33" s="53" t="s">
        <v>167</v>
      </c>
      <c r="D33" s="21">
        <v>1</v>
      </c>
      <c r="E33" s="21"/>
      <c r="F33" s="21"/>
      <c r="G33" s="21">
        <v>2</v>
      </c>
      <c r="H33" s="21"/>
      <c r="I33" s="21"/>
      <c r="J33" s="21">
        <f t="shared" si="2"/>
        <v>45</v>
      </c>
      <c r="K33" s="21">
        <v>4</v>
      </c>
      <c r="L33" s="179" t="s">
        <v>22</v>
      </c>
    </row>
    <row r="34" spans="1:13" ht="16.5" customHeight="1" thickBot="1" x14ac:dyDescent="0.25">
      <c r="A34" s="22"/>
      <c r="B34" s="22"/>
      <c r="C34" s="23" t="s">
        <v>5</v>
      </c>
      <c r="D34" s="24">
        <f t="shared" ref="D34:K34" si="3">SUM(D26:D33)</f>
        <v>9</v>
      </c>
      <c r="E34" s="24">
        <f t="shared" si="3"/>
        <v>5</v>
      </c>
      <c r="F34" s="24">
        <f t="shared" si="3"/>
        <v>2</v>
      </c>
      <c r="G34" s="24">
        <f t="shared" si="3"/>
        <v>6</v>
      </c>
      <c r="H34" s="24">
        <f t="shared" si="3"/>
        <v>2</v>
      </c>
      <c r="I34" s="24">
        <f t="shared" si="3"/>
        <v>0</v>
      </c>
      <c r="J34" s="24">
        <f t="shared" si="3"/>
        <v>360</v>
      </c>
      <c r="K34" s="24">
        <f t="shared" si="3"/>
        <v>30</v>
      </c>
      <c r="L34" s="110"/>
    </row>
    <row r="35" spans="1:13" ht="32.1" customHeight="1" thickBot="1" x14ac:dyDescent="0.35">
      <c r="B35" s="25"/>
      <c r="L35" s="6"/>
    </row>
    <row r="36" spans="1:13" ht="16.5" customHeight="1" thickBot="1" x14ac:dyDescent="0.35">
      <c r="A36" s="150"/>
      <c r="B36" s="151"/>
      <c r="C36" s="151"/>
      <c r="D36" s="151"/>
      <c r="E36" s="151"/>
      <c r="F36" s="152" t="s">
        <v>38</v>
      </c>
      <c r="G36" s="151"/>
      <c r="H36" s="152" t="s">
        <v>7</v>
      </c>
      <c r="I36" s="151"/>
      <c r="J36" s="151"/>
      <c r="K36" s="153" t="s">
        <v>39</v>
      </c>
      <c r="L36" s="154"/>
    </row>
    <row r="37" spans="1:13" x14ac:dyDescent="0.3">
      <c r="A37" s="225" t="s">
        <v>40</v>
      </c>
      <c r="B37" s="227" t="s">
        <v>41</v>
      </c>
      <c r="C37" s="227" t="s">
        <v>42</v>
      </c>
      <c r="D37" s="234" t="s">
        <v>43</v>
      </c>
      <c r="E37" s="235"/>
      <c r="F37" s="235"/>
      <c r="G37" s="235"/>
      <c r="H37" s="235"/>
      <c r="I37" s="236"/>
      <c r="J37" s="237" t="s">
        <v>44</v>
      </c>
      <c r="K37" s="139" t="s">
        <v>14</v>
      </c>
      <c r="L37" s="229" t="s">
        <v>45</v>
      </c>
    </row>
    <row r="38" spans="1:13" ht="17.25" thickBot="1" x14ac:dyDescent="0.35">
      <c r="A38" s="226"/>
      <c r="B38" s="228"/>
      <c r="C38" s="228"/>
      <c r="D38" s="155" t="s">
        <v>2</v>
      </c>
      <c r="E38" s="155" t="s">
        <v>1</v>
      </c>
      <c r="F38" s="155" t="s">
        <v>46</v>
      </c>
      <c r="G38" s="155" t="s">
        <v>47</v>
      </c>
      <c r="H38" s="155" t="s">
        <v>3</v>
      </c>
      <c r="I38" s="156" t="s">
        <v>4</v>
      </c>
      <c r="J38" s="239"/>
      <c r="K38" s="140" t="s">
        <v>145</v>
      </c>
      <c r="L38" s="230"/>
    </row>
    <row r="39" spans="1:13" ht="16.5" customHeight="1" x14ac:dyDescent="0.3">
      <c r="A39" s="119">
        <v>1</v>
      </c>
      <c r="B39" s="63" t="s">
        <v>64</v>
      </c>
      <c r="C39" s="53" t="s">
        <v>168</v>
      </c>
      <c r="D39" s="54"/>
      <c r="E39" s="54">
        <v>2</v>
      </c>
      <c r="F39" s="54"/>
      <c r="G39" s="54"/>
      <c r="H39" s="54"/>
      <c r="I39" s="54"/>
      <c r="J39" s="52">
        <f t="shared" ref="J39:J46" si="4">SUM(D39:I39)*15</f>
        <v>30</v>
      </c>
      <c r="K39" s="54">
        <v>2</v>
      </c>
      <c r="L39" s="46" t="s">
        <v>29</v>
      </c>
      <c r="M39" s="161"/>
    </row>
    <row r="40" spans="1:13" ht="16.5" customHeight="1" x14ac:dyDescent="0.3">
      <c r="A40" s="19">
        <v>2</v>
      </c>
      <c r="B40" s="180" t="s">
        <v>65</v>
      </c>
      <c r="C40" s="53" t="s">
        <v>169</v>
      </c>
      <c r="D40" s="12">
        <v>1</v>
      </c>
      <c r="E40" s="12">
        <v>1</v>
      </c>
      <c r="F40" s="12"/>
      <c r="G40" s="12"/>
      <c r="H40" s="12"/>
      <c r="I40" s="12"/>
      <c r="J40" s="13">
        <f t="shared" si="4"/>
        <v>30</v>
      </c>
      <c r="K40" s="12">
        <v>3</v>
      </c>
      <c r="L40" s="169" t="s">
        <v>23</v>
      </c>
    </row>
    <row r="41" spans="1:13" ht="16.5" customHeight="1" x14ac:dyDescent="0.3">
      <c r="A41" s="19">
        <v>3</v>
      </c>
      <c r="B41" s="180" t="s">
        <v>66</v>
      </c>
      <c r="C41" s="53" t="s">
        <v>170</v>
      </c>
      <c r="D41" s="12">
        <v>2</v>
      </c>
      <c r="E41" s="12">
        <v>2</v>
      </c>
      <c r="F41" s="12"/>
      <c r="G41" s="12"/>
      <c r="H41" s="12">
        <v>2</v>
      </c>
      <c r="I41" s="12"/>
      <c r="J41" s="13">
        <f t="shared" si="4"/>
        <v>90</v>
      </c>
      <c r="K41" s="12">
        <v>6</v>
      </c>
      <c r="L41" s="169" t="s">
        <v>21</v>
      </c>
    </row>
    <row r="42" spans="1:13" ht="16.5" customHeight="1" x14ac:dyDescent="0.3">
      <c r="A42" s="19">
        <v>4</v>
      </c>
      <c r="B42" s="181" t="s">
        <v>70</v>
      </c>
      <c r="C42" s="53" t="s">
        <v>171</v>
      </c>
      <c r="D42" s="12">
        <v>1</v>
      </c>
      <c r="E42" s="12"/>
      <c r="F42" s="12">
        <v>2</v>
      </c>
      <c r="G42" s="12"/>
      <c r="H42" s="12"/>
      <c r="I42" s="12"/>
      <c r="J42" s="13">
        <f t="shared" si="4"/>
        <v>45</v>
      </c>
      <c r="K42" s="12">
        <v>4</v>
      </c>
      <c r="L42" s="96" t="s">
        <v>21</v>
      </c>
    </row>
    <row r="43" spans="1:13" ht="16.5" customHeight="1" x14ac:dyDescent="0.3">
      <c r="A43" s="19">
        <v>5</v>
      </c>
      <c r="B43" s="178" t="s">
        <v>67</v>
      </c>
      <c r="C43" s="53" t="s">
        <v>172</v>
      </c>
      <c r="D43" s="12">
        <v>1</v>
      </c>
      <c r="E43" s="12"/>
      <c r="F43" s="12"/>
      <c r="G43" s="12"/>
      <c r="H43" s="12">
        <v>1</v>
      </c>
      <c r="I43" s="12"/>
      <c r="J43" s="13">
        <f t="shared" si="4"/>
        <v>30</v>
      </c>
      <c r="K43" s="12">
        <v>2</v>
      </c>
      <c r="L43" s="82" t="s">
        <v>21</v>
      </c>
    </row>
    <row r="44" spans="1:13" ht="16.5" customHeight="1" x14ac:dyDescent="0.3">
      <c r="A44" s="19">
        <v>6</v>
      </c>
      <c r="B44" s="181" t="s">
        <v>68</v>
      </c>
      <c r="C44" s="53" t="s">
        <v>173</v>
      </c>
      <c r="D44" s="26">
        <v>2</v>
      </c>
      <c r="E44" s="26"/>
      <c r="F44" s="26">
        <v>1</v>
      </c>
      <c r="G44" s="26"/>
      <c r="H44" s="26">
        <v>2</v>
      </c>
      <c r="I44" s="26"/>
      <c r="J44" s="26">
        <f t="shared" si="4"/>
        <v>75</v>
      </c>
      <c r="K44" s="26">
        <v>6</v>
      </c>
      <c r="L44" s="169" t="s">
        <v>24</v>
      </c>
    </row>
    <row r="45" spans="1:13" ht="16.5" customHeight="1" x14ac:dyDescent="0.3">
      <c r="A45" s="19">
        <v>7</v>
      </c>
      <c r="B45" s="182" t="s">
        <v>69</v>
      </c>
      <c r="C45" s="53" t="s">
        <v>174</v>
      </c>
      <c r="D45" s="53">
        <v>2</v>
      </c>
      <c r="E45" s="53"/>
      <c r="F45" s="53">
        <v>1</v>
      </c>
      <c r="G45" s="53"/>
      <c r="H45" s="53">
        <v>1</v>
      </c>
      <c r="I45" s="53"/>
      <c r="J45" s="53">
        <f t="shared" si="4"/>
        <v>60</v>
      </c>
      <c r="K45" s="53">
        <v>5</v>
      </c>
      <c r="L45" s="171" t="s">
        <v>23</v>
      </c>
    </row>
    <row r="46" spans="1:13" ht="16.5" customHeight="1" x14ac:dyDescent="0.3">
      <c r="A46" s="59">
        <v>8</v>
      </c>
      <c r="B46" s="11" t="s">
        <v>71</v>
      </c>
      <c r="C46" s="53" t="s">
        <v>175</v>
      </c>
      <c r="D46" s="12"/>
      <c r="E46" s="12">
        <v>2</v>
      </c>
      <c r="F46" s="12"/>
      <c r="G46" s="12"/>
      <c r="H46" s="12"/>
      <c r="I46" s="12"/>
      <c r="J46" s="13">
        <f t="shared" si="4"/>
        <v>30</v>
      </c>
      <c r="K46" s="37">
        <v>0</v>
      </c>
      <c r="L46" s="169" t="s">
        <v>30</v>
      </c>
    </row>
    <row r="47" spans="1:13" ht="16.5" customHeight="1" thickBot="1" x14ac:dyDescent="0.25">
      <c r="A47" s="120">
        <v>9</v>
      </c>
      <c r="B47" s="183" t="s">
        <v>72</v>
      </c>
      <c r="C47" s="42" t="s">
        <v>176</v>
      </c>
      <c r="D47" s="42">
        <v>2</v>
      </c>
      <c r="E47" s="42"/>
      <c r="F47" s="42"/>
      <c r="G47" s="42"/>
      <c r="H47" s="42"/>
      <c r="I47" s="42"/>
      <c r="J47" s="118">
        <v>30</v>
      </c>
      <c r="K47" s="42">
        <v>2</v>
      </c>
      <c r="L47" s="105" t="s">
        <v>22</v>
      </c>
    </row>
    <row r="48" spans="1:13" ht="16.5" customHeight="1" thickBot="1" x14ac:dyDescent="0.25">
      <c r="A48" s="22"/>
      <c r="B48" s="22"/>
      <c r="C48" s="27" t="s">
        <v>5</v>
      </c>
      <c r="D48" s="28">
        <f t="shared" ref="D48:J48" si="5">SUM(D39:D47)</f>
        <v>11</v>
      </c>
      <c r="E48" s="28">
        <f t="shared" si="5"/>
        <v>7</v>
      </c>
      <c r="F48" s="28">
        <f t="shared" si="5"/>
        <v>4</v>
      </c>
      <c r="G48" s="28">
        <f t="shared" si="5"/>
        <v>0</v>
      </c>
      <c r="H48" s="28">
        <f t="shared" si="5"/>
        <v>6</v>
      </c>
      <c r="I48" s="28">
        <f t="shared" si="5"/>
        <v>0</v>
      </c>
      <c r="J48" s="28">
        <f t="shared" si="5"/>
        <v>420</v>
      </c>
      <c r="K48" s="28">
        <f>SUM(K39:K47)</f>
        <v>30</v>
      </c>
      <c r="L48" s="184"/>
    </row>
    <row r="49" spans="1:13" ht="29.25" customHeight="1" thickBot="1" x14ac:dyDescent="0.35">
      <c r="L49" s="6"/>
    </row>
    <row r="50" spans="1:13" ht="14.1" customHeight="1" thickBot="1" x14ac:dyDescent="0.35">
      <c r="A50" s="150"/>
      <c r="B50" s="151"/>
      <c r="C50" s="151"/>
      <c r="D50" s="151"/>
      <c r="E50" s="151"/>
      <c r="F50" s="152" t="s">
        <v>38</v>
      </c>
      <c r="G50" s="151"/>
      <c r="H50" s="152" t="s">
        <v>8</v>
      </c>
      <c r="I50" s="151"/>
      <c r="J50" s="151"/>
      <c r="K50" s="153" t="s">
        <v>39</v>
      </c>
      <c r="L50" s="154"/>
    </row>
    <row r="51" spans="1:13" x14ac:dyDescent="0.3">
      <c r="A51" s="225" t="s">
        <v>40</v>
      </c>
      <c r="B51" s="227" t="s">
        <v>41</v>
      </c>
      <c r="C51" s="227" t="s">
        <v>42</v>
      </c>
      <c r="D51" s="234" t="s">
        <v>43</v>
      </c>
      <c r="E51" s="235"/>
      <c r="F51" s="235"/>
      <c r="G51" s="235"/>
      <c r="H51" s="235"/>
      <c r="I51" s="236"/>
      <c r="J51" s="237" t="s">
        <v>44</v>
      </c>
      <c r="K51" s="139" t="s">
        <v>14</v>
      </c>
      <c r="L51" s="229" t="s">
        <v>45</v>
      </c>
    </row>
    <row r="52" spans="1:13" ht="17.25" thickBot="1" x14ac:dyDescent="0.35">
      <c r="A52" s="226"/>
      <c r="B52" s="228"/>
      <c r="C52" s="228"/>
      <c r="D52" s="155" t="s">
        <v>2</v>
      </c>
      <c r="E52" s="155" t="s">
        <v>1</v>
      </c>
      <c r="F52" s="155" t="s">
        <v>46</v>
      </c>
      <c r="G52" s="155" t="s">
        <v>47</v>
      </c>
      <c r="H52" s="155" t="s">
        <v>3</v>
      </c>
      <c r="I52" s="156" t="s">
        <v>4</v>
      </c>
      <c r="J52" s="239"/>
      <c r="K52" s="140" t="s">
        <v>145</v>
      </c>
      <c r="L52" s="230"/>
    </row>
    <row r="53" spans="1:13" ht="16.5" customHeight="1" x14ac:dyDescent="0.3">
      <c r="A53" s="65">
        <v>1</v>
      </c>
      <c r="B53" s="185" t="s">
        <v>63</v>
      </c>
      <c r="C53" s="116" t="s">
        <v>177</v>
      </c>
      <c r="D53" s="141"/>
      <c r="E53" s="141">
        <v>2</v>
      </c>
      <c r="F53" s="141"/>
      <c r="G53" s="141"/>
      <c r="H53" s="141"/>
      <c r="I53" s="141"/>
      <c r="J53" s="142">
        <f t="shared" ref="J53:J59" si="6">SUM(D53:I53)*15</f>
        <v>30</v>
      </c>
      <c r="K53" s="141">
        <v>2</v>
      </c>
      <c r="L53" s="176" t="s">
        <v>29</v>
      </c>
      <c r="M53" s="161"/>
    </row>
    <row r="54" spans="1:13" ht="16.5" customHeight="1" x14ac:dyDescent="0.2">
      <c r="A54" s="127">
        <v>2</v>
      </c>
      <c r="B54" s="66" t="s">
        <v>110</v>
      </c>
      <c r="C54" s="53" t="s">
        <v>178</v>
      </c>
      <c r="D54" s="32">
        <v>2</v>
      </c>
      <c r="E54" s="32"/>
      <c r="F54" s="32"/>
      <c r="G54" s="32"/>
      <c r="H54" s="32"/>
      <c r="I54" s="32"/>
      <c r="J54" s="32">
        <f>SUM(D54:I54)*15</f>
        <v>30</v>
      </c>
      <c r="K54" s="32">
        <v>2</v>
      </c>
      <c r="L54" s="186" t="s">
        <v>25</v>
      </c>
    </row>
    <row r="55" spans="1:13" ht="16.5" customHeight="1" x14ac:dyDescent="0.3">
      <c r="A55" s="19">
        <v>3</v>
      </c>
      <c r="B55" s="29" t="s">
        <v>74</v>
      </c>
      <c r="C55" s="53" t="s">
        <v>179</v>
      </c>
      <c r="D55" s="12">
        <v>2</v>
      </c>
      <c r="E55" s="12"/>
      <c r="F55" s="12">
        <v>1</v>
      </c>
      <c r="G55" s="12"/>
      <c r="H55" s="12">
        <v>2</v>
      </c>
      <c r="I55" s="12"/>
      <c r="J55" s="13">
        <f t="shared" si="6"/>
        <v>75</v>
      </c>
      <c r="K55" s="12">
        <v>7</v>
      </c>
      <c r="L55" s="167" t="s">
        <v>22</v>
      </c>
    </row>
    <row r="56" spans="1:13" ht="16.5" customHeight="1" x14ac:dyDescent="0.3">
      <c r="A56" s="19">
        <v>4</v>
      </c>
      <c r="B56" s="30" t="s">
        <v>75</v>
      </c>
      <c r="C56" s="53" t="s">
        <v>180</v>
      </c>
      <c r="D56" s="12">
        <v>2</v>
      </c>
      <c r="E56" s="12"/>
      <c r="F56" s="12">
        <v>1</v>
      </c>
      <c r="G56" s="12"/>
      <c r="H56" s="12">
        <v>2</v>
      </c>
      <c r="I56" s="12"/>
      <c r="J56" s="13">
        <f t="shared" si="6"/>
        <v>75</v>
      </c>
      <c r="K56" s="12">
        <v>7</v>
      </c>
      <c r="L56" s="96" t="s">
        <v>22</v>
      </c>
    </row>
    <row r="57" spans="1:13" ht="16.5" customHeight="1" x14ac:dyDescent="0.3">
      <c r="A57" s="19">
        <v>5</v>
      </c>
      <c r="B57" s="31" t="s">
        <v>77</v>
      </c>
      <c r="C57" s="53" t="s">
        <v>181</v>
      </c>
      <c r="D57" s="32">
        <v>2</v>
      </c>
      <c r="E57" s="32"/>
      <c r="F57" s="32"/>
      <c r="G57" s="32"/>
      <c r="H57" s="32">
        <v>2</v>
      </c>
      <c r="I57" s="32"/>
      <c r="J57" s="13">
        <f t="shared" si="6"/>
        <v>60</v>
      </c>
      <c r="K57" s="32">
        <v>5</v>
      </c>
      <c r="L57" s="167" t="s">
        <v>21</v>
      </c>
    </row>
    <row r="58" spans="1:13" ht="16.5" customHeight="1" x14ac:dyDescent="0.3">
      <c r="A58" s="33">
        <v>6</v>
      </c>
      <c r="B58" s="34" t="s">
        <v>76</v>
      </c>
      <c r="C58" s="53" t="s">
        <v>182</v>
      </c>
      <c r="D58" s="12">
        <v>2</v>
      </c>
      <c r="E58" s="12">
        <v>2</v>
      </c>
      <c r="F58" s="12"/>
      <c r="G58" s="12"/>
      <c r="H58" s="12">
        <v>2</v>
      </c>
      <c r="I58" s="12"/>
      <c r="J58" s="13">
        <f t="shared" si="6"/>
        <v>90</v>
      </c>
      <c r="K58" s="12">
        <v>7</v>
      </c>
      <c r="L58" s="108" t="s">
        <v>24</v>
      </c>
    </row>
    <row r="59" spans="1:13" ht="16.5" customHeight="1" thickBot="1" x14ac:dyDescent="0.35">
      <c r="A59" s="56">
        <v>7</v>
      </c>
      <c r="B59" s="67" t="s">
        <v>236</v>
      </c>
      <c r="C59" s="100" t="s">
        <v>183</v>
      </c>
      <c r="D59" s="43"/>
      <c r="E59" s="43">
        <v>2</v>
      </c>
      <c r="F59" s="43"/>
      <c r="G59" s="43"/>
      <c r="H59" s="43"/>
      <c r="I59" s="43"/>
      <c r="J59" s="55">
        <f t="shared" si="6"/>
        <v>30</v>
      </c>
      <c r="K59" s="43">
        <v>0</v>
      </c>
      <c r="L59" s="109" t="s">
        <v>30</v>
      </c>
    </row>
    <row r="60" spans="1:13" ht="20.100000000000001" customHeight="1" thickBot="1" x14ac:dyDescent="0.25">
      <c r="A60" s="22"/>
      <c r="B60" s="22"/>
      <c r="C60" s="27" t="s">
        <v>5</v>
      </c>
      <c r="D60" s="28">
        <f t="shared" ref="D60:J60" si="7">SUM(D53:D59)</f>
        <v>10</v>
      </c>
      <c r="E60" s="28">
        <f t="shared" si="7"/>
        <v>6</v>
      </c>
      <c r="F60" s="28">
        <f t="shared" si="7"/>
        <v>2</v>
      </c>
      <c r="G60" s="28">
        <f t="shared" si="7"/>
        <v>0</v>
      </c>
      <c r="H60" s="28">
        <f t="shared" si="7"/>
        <v>8</v>
      </c>
      <c r="I60" s="28">
        <f t="shared" si="7"/>
        <v>0</v>
      </c>
      <c r="J60" s="28">
        <f t="shared" si="7"/>
        <v>390</v>
      </c>
      <c r="K60" s="28">
        <f>SUM(K53:K59)</f>
        <v>30</v>
      </c>
      <c r="L60" s="121"/>
    </row>
    <row r="61" spans="1:13" ht="20.100000000000001" customHeight="1" x14ac:dyDescent="0.3">
      <c r="C61" s="35"/>
      <c r="D61" s="25"/>
      <c r="E61" s="25"/>
      <c r="F61" s="25"/>
      <c r="G61" s="25"/>
      <c r="H61" s="25"/>
      <c r="I61" s="25"/>
      <c r="J61" s="25"/>
      <c r="K61" s="25"/>
      <c r="L61" s="4"/>
    </row>
    <row r="62" spans="1:13" ht="9" customHeight="1" x14ac:dyDescent="0.3"/>
  </sheetData>
  <mergeCells count="24">
    <mergeCell ref="L37:L38"/>
    <mergeCell ref="A37:A38"/>
    <mergeCell ref="B37:B38"/>
    <mergeCell ref="C37:C38"/>
    <mergeCell ref="L51:L52"/>
    <mergeCell ref="B51:B52"/>
    <mergeCell ref="C51:C52"/>
    <mergeCell ref="A51:A52"/>
    <mergeCell ref="D37:I37"/>
    <mergeCell ref="J37:J38"/>
    <mergeCell ref="D51:I51"/>
    <mergeCell ref="J51:J52"/>
    <mergeCell ref="A24:A25"/>
    <mergeCell ref="B24:B25"/>
    <mergeCell ref="C24:C25"/>
    <mergeCell ref="L24:L25"/>
    <mergeCell ref="A10:A11"/>
    <mergeCell ref="B10:B11"/>
    <mergeCell ref="C10:C11"/>
    <mergeCell ref="L10:L11"/>
    <mergeCell ref="D10:I10"/>
    <mergeCell ref="J10:J11"/>
    <mergeCell ref="D24:I24"/>
    <mergeCell ref="J24:J25"/>
  </mergeCells>
  <phoneticPr fontId="2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73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7"/>
  <sheetViews>
    <sheetView tabSelected="1" zoomScale="90" zoomScaleNormal="90" workbookViewId="0">
      <selection activeCell="D18" sqref="D18:I18"/>
    </sheetView>
  </sheetViews>
  <sheetFormatPr defaultColWidth="9.140625" defaultRowHeight="16.5" x14ac:dyDescent="0.3"/>
  <cols>
    <col min="1" max="1" width="4.85546875" style="6" customWidth="1"/>
    <col min="2" max="2" width="46.7109375" style="6" customWidth="1"/>
    <col min="3" max="3" width="14.140625" style="6" customWidth="1"/>
    <col min="4" max="9" width="5.7109375" style="6" customWidth="1"/>
    <col min="10" max="10" width="12.42578125" style="6" customWidth="1"/>
    <col min="11" max="11" width="11.28515625" style="6" customWidth="1"/>
    <col min="12" max="26" width="9.140625" style="6"/>
    <col min="27" max="27" width="8.28515625" style="6" customWidth="1"/>
    <col min="28" max="16384" width="9.140625" style="6"/>
  </cols>
  <sheetData>
    <row r="1" spans="1:13" ht="14.25" customHeight="1" thickBot="1" x14ac:dyDescent="0.35">
      <c r="B1" s="5"/>
      <c r="D1" s="5"/>
    </row>
    <row r="2" spans="1:13" ht="16.5" customHeight="1" thickBot="1" x14ac:dyDescent="0.35">
      <c r="A2" s="150"/>
      <c r="B2" s="151"/>
      <c r="C2" s="151"/>
      <c r="D2" s="151"/>
      <c r="E2" s="151"/>
      <c r="F2" s="152" t="s">
        <v>38</v>
      </c>
      <c r="G2" s="151"/>
      <c r="H2" s="152" t="s">
        <v>9</v>
      </c>
      <c r="I2" s="151"/>
      <c r="J2" s="151"/>
      <c r="K2" s="153" t="s">
        <v>39</v>
      </c>
      <c r="L2" s="154"/>
    </row>
    <row r="3" spans="1:13" x14ac:dyDescent="0.3">
      <c r="A3" s="225" t="s">
        <v>40</v>
      </c>
      <c r="B3" s="227" t="s">
        <v>41</v>
      </c>
      <c r="C3" s="227" t="s">
        <v>42</v>
      </c>
      <c r="D3" s="234" t="s">
        <v>43</v>
      </c>
      <c r="E3" s="235"/>
      <c r="F3" s="235"/>
      <c r="G3" s="235"/>
      <c r="H3" s="235"/>
      <c r="I3" s="236"/>
      <c r="J3" s="237" t="s">
        <v>44</v>
      </c>
      <c r="K3" s="139" t="s">
        <v>14</v>
      </c>
      <c r="L3" s="229" t="s">
        <v>45</v>
      </c>
    </row>
    <row r="4" spans="1:13" ht="17.25" thickBot="1" x14ac:dyDescent="0.35">
      <c r="A4" s="226"/>
      <c r="B4" s="228"/>
      <c r="C4" s="228"/>
      <c r="D4" s="155" t="s">
        <v>2</v>
      </c>
      <c r="E4" s="155" t="s">
        <v>1</v>
      </c>
      <c r="F4" s="155" t="s">
        <v>46</v>
      </c>
      <c r="G4" s="155" t="s">
        <v>47</v>
      </c>
      <c r="H4" s="155" t="s">
        <v>3</v>
      </c>
      <c r="I4" s="156" t="s">
        <v>4</v>
      </c>
      <c r="J4" s="239"/>
      <c r="K4" s="140" t="s">
        <v>145</v>
      </c>
      <c r="L4" s="230"/>
    </row>
    <row r="5" spans="1:13" ht="16.5" customHeight="1" x14ac:dyDescent="0.3">
      <c r="A5" s="14">
        <v>1</v>
      </c>
      <c r="B5" s="68" t="s">
        <v>73</v>
      </c>
      <c r="C5" s="53" t="s">
        <v>184</v>
      </c>
      <c r="D5" s="12"/>
      <c r="E5" s="12">
        <v>2</v>
      </c>
      <c r="F5" s="12"/>
      <c r="G5" s="12"/>
      <c r="H5" s="12"/>
      <c r="I5" s="12"/>
      <c r="J5" s="12">
        <f>SUM(D5:I5)*15</f>
        <v>30</v>
      </c>
      <c r="K5" s="12">
        <v>2</v>
      </c>
      <c r="L5" s="104" t="s">
        <v>29</v>
      </c>
      <c r="M5" s="25"/>
    </row>
    <row r="6" spans="1:13" ht="16.5" customHeight="1" x14ac:dyDescent="0.3">
      <c r="A6" s="19">
        <v>2</v>
      </c>
      <c r="B6" s="160" t="s">
        <v>78</v>
      </c>
      <c r="C6" s="53" t="s">
        <v>185</v>
      </c>
      <c r="D6" s="12">
        <v>1</v>
      </c>
      <c r="E6" s="12"/>
      <c r="F6" s="12"/>
      <c r="G6" s="12"/>
      <c r="H6" s="12">
        <v>1</v>
      </c>
      <c r="I6" s="12"/>
      <c r="J6" s="13">
        <f>SUM(D6:I6)*15</f>
        <v>30</v>
      </c>
      <c r="K6" s="12">
        <v>2</v>
      </c>
      <c r="L6" s="96" t="s">
        <v>22</v>
      </c>
    </row>
    <row r="7" spans="1:13" ht="16.5" customHeight="1" x14ac:dyDescent="0.3">
      <c r="A7" s="126">
        <v>3</v>
      </c>
      <c r="B7" s="11" t="s">
        <v>79</v>
      </c>
      <c r="C7" s="53" t="s">
        <v>186</v>
      </c>
      <c r="D7" s="16">
        <v>2</v>
      </c>
      <c r="E7" s="16"/>
      <c r="F7" s="16"/>
      <c r="G7" s="16"/>
      <c r="H7" s="16">
        <v>2</v>
      </c>
      <c r="I7" s="16"/>
      <c r="J7" s="12">
        <f t="shared" ref="J7:J12" si="0">SUM(D7:I7)*15</f>
        <v>60</v>
      </c>
      <c r="K7" s="16">
        <v>5</v>
      </c>
      <c r="L7" s="82" t="s">
        <v>22</v>
      </c>
    </row>
    <row r="8" spans="1:13" ht="16.5" customHeight="1" x14ac:dyDescent="0.3">
      <c r="A8" s="19">
        <v>4</v>
      </c>
      <c r="B8" s="11" t="s">
        <v>237</v>
      </c>
      <c r="C8" s="53" t="s">
        <v>187</v>
      </c>
      <c r="D8" s="12">
        <v>1</v>
      </c>
      <c r="E8" s="12"/>
      <c r="F8" s="12">
        <v>1</v>
      </c>
      <c r="G8" s="12"/>
      <c r="H8" s="12">
        <v>1</v>
      </c>
      <c r="I8" s="12"/>
      <c r="J8" s="13">
        <f t="shared" si="0"/>
        <v>45</v>
      </c>
      <c r="K8" s="12">
        <v>4</v>
      </c>
      <c r="L8" s="96" t="s">
        <v>21</v>
      </c>
    </row>
    <row r="9" spans="1:13" ht="16.5" customHeight="1" x14ac:dyDescent="0.3">
      <c r="A9" s="14">
        <v>5</v>
      </c>
      <c r="B9" s="11" t="s">
        <v>80</v>
      </c>
      <c r="C9" s="53" t="s">
        <v>188</v>
      </c>
      <c r="D9" s="12">
        <v>2</v>
      </c>
      <c r="E9" s="12"/>
      <c r="F9" s="12"/>
      <c r="G9" s="12"/>
      <c r="H9" s="12">
        <v>2</v>
      </c>
      <c r="I9" s="12"/>
      <c r="J9" s="12">
        <f t="shared" si="0"/>
        <v>60</v>
      </c>
      <c r="K9" s="12">
        <v>5</v>
      </c>
      <c r="L9" s="96" t="s">
        <v>22</v>
      </c>
    </row>
    <row r="10" spans="1:13" ht="16.5" customHeight="1" x14ac:dyDescent="0.3">
      <c r="A10" s="36">
        <v>6</v>
      </c>
      <c r="B10" s="34" t="s">
        <v>81</v>
      </c>
      <c r="C10" s="53" t="s">
        <v>189</v>
      </c>
      <c r="D10" s="12">
        <v>2</v>
      </c>
      <c r="E10" s="12"/>
      <c r="F10" s="12"/>
      <c r="G10" s="12"/>
      <c r="H10" s="12">
        <v>2</v>
      </c>
      <c r="I10" s="12"/>
      <c r="J10" s="12">
        <f t="shared" si="0"/>
        <v>60</v>
      </c>
      <c r="K10" s="12">
        <v>5</v>
      </c>
      <c r="L10" s="106" t="s">
        <v>21</v>
      </c>
    </row>
    <row r="11" spans="1:13" ht="17.25" customHeight="1" x14ac:dyDescent="0.3">
      <c r="A11" s="69">
        <v>7</v>
      </c>
      <c r="B11" s="30" t="s">
        <v>146</v>
      </c>
      <c r="C11" s="53" t="s">
        <v>190</v>
      </c>
      <c r="D11" s="57"/>
      <c r="E11" s="57"/>
      <c r="F11" s="57"/>
      <c r="G11" s="57"/>
      <c r="H11" s="57"/>
      <c r="I11" s="57">
        <v>1</v>
      </c>
      <c r="J11" s="58">
        <f t="shared" si="0"/>
        <v>15</v>
      </c>
      <c r="K11" s="57">
        <v>1</v>
      </c>
      <c r="L11" s="107"/>
    </row>
    <row r="12" spans="1:13" ht="16.5" customHeight="1" x14ac:dyDescent="0.3">
      <c r="A12" s="36">
        <v>8</v>
      </c>
      <c r="B12" s="30" t="s">
        <v>83</v>
      </c>
      <c r="C12" s="53" t="s">
        <v>191</v>
      </c>
      <c r="D12" s="12">
        <v>2</v>
      </c>
      <c r="E12" s="12"/>
      <c r="F12" s="37">
        <v>2</v>
      </c>
      <c r="G12" s="12"/>
      <c r="H12" s="12"/>
      <c r="I12" s="12"/>
      <c r="J12" s="12">
        <f t="shared" si="0"/>
        <v>60</v>
      </c>
      <c r="K12" s="12">
        <v>5</v>
      </c>
      <c r="L12" s="108" t="s">
        <v>24</v>
      </c>
    </row>
    <row r="13" spans="1:13" ht="16.5" customHeight="1" thickBot="1" x14ac:dyDescent="0.35">
      <c r="A13" s="70">
        <v>9</v>
      </c>
      <c r="B13" s="71" t="s">
        <v>82</v>
      </c>
      <c r="C13" s="21" t="s">
        <v>192</v>
      </c>
      <c r="D13" s="72">
        <v>1</v>
      </c>
      <c r="E13" s="72"/>
      <c r="F13" s="72"/>
      <c r="G13" s="72"/>
      <c r="H13" s="72"/>
      <c r="I13" s="72"/>
      <c r="J13" s="73">
        <f>SUM(D13:I13)*15</f>
        <v>15</v>
      </c>
      <c r="K13" s="72">
        <v>1</v>
      </c>
      <c r="L13" s="109" t="s">
        <v>23</v>
      </c>
    </row>
    <row r="14" spans="1:13" ht="16.5" customHeight="1" thickBot="1" x14ac:dyDescent="0.35">
      <c r="A14" s="22"/>
      <c r="B14" s="22"/>
      <c r="C14" s="27" t="s">
        <v>5</v>
      </c>
      <c r="D14" s="118">
        <f>SUM(D5:D13)</f>
        <v>11</v>
      </c>
      <c r="E14" s="38">
        <f>SUM(E5:E13)</f>
        <v>2</v>
      </c>
      <c r="F14" s="38">
        <f t="shared" ref="F14:I14" si="1">SUM(F5:F13)</f>
        <v>3</v>
      </c>
      <c r="G14" s="38">
        <f t="shared" si="1"/>
        <v>0</v>
      </c>
      <c r="H14" s="38">
        <f t="shared" si="1"/>
        <v>8</v>
      </c>
      <c r="I14" s="38">
        <f t="shared" si="1"/>
        <v>1</v>
      </c>
      <c r="J14" s="118">
        <f>SUM(J5:J13)</f>
        <v>375</v>
      </c>
      <c r="K14" s="28">
        <f>SUM(K5:K13)</f>
        <v>30</v>
      </c>
      <c r="L14" s="98"/>
    </row>
    <row r="15" spans="1:13" ht="32.1" customHeight="1" x14ac:dyDescent="0.3">
      <c r="C15" s="35"/>
      <c r="D15" s="25"/>
      <c r="E15" s="25"/>
      <c r="F15" s="25"/>
      <c r="G15" s="25"/>
      <c r="H15" s="25"/>
      <c r="I15" s="25"/>
      <c r="J15" s="25"/>
      <c r="K15" s="25"/>
      <c r="L15" s="25"/>
    </row>
    <row r="16" spans="1:13" ht="16.5" customHeight="1" thickBot="1" x14ac:dyDescent="0.35">
      <c r="A16" s="5" t="s">
        <v>100</v>
      </c>
      <c r="B16" s="5"/>
      <c r="D16" s="8" t="s">
        <v>109</v>
      </c>
      <c r="F16" s="5"/>
    </row>
    <row r="17" spans="1:13" ht="16.5" customHeight="1" thickBot="1" x14ac:dyDescent="0.35">
      <c r="A17" s="150"/>
      <c r="B17" s="151"/>
      <c r="C17" s="151"/>
      <c r="D17" s="151"/>
      <c r="E17" s="151"/>
      <c r="F17" s="152" t="s">
        <v>38</v>
      </c>
      <c r="G17" s="151"/>
      <c r="H17" s="152" t="s">
        <v>10</v>
      </c>
      <c r="I17" s="151"/>
      <c r="J17" s="151"/>
      <c r="K17" s="153" t="s">
        <v>39</v>
      </c>
      <c r="L17" s="154"/>
    </row>
    <row r="18" spans="1:13" x14ac:dyDescent="0.3">
      <c r="A18" s="225" t="s">
        <v>40</v>
      </c>
      <c r="B18" s="227" t="s">
        <v>41</v>
      </c>
      <c r="C18" s="227" t="s">
        <v>42</v>
      </c>
      <c r="D18" s="234" t="s">
        <v>43</v>
      </c>
      <c r="E18" s="235"/>
      <c r="F18" s="235"/>
      <c r="G18" s="235"/>
      <c r="H18" s="235"/>
      <c r="I18" s="236"/>
      <c r="J18" s="237" t="s">
        <v>44</v>
      </c>
      <c r="K18" s="139" t="s">
        <v>14</v>
      </c>
      <c r="L18" s="229" t="s">
        <v>45</v>
      </c>
    </row>
    <row r="19" spans="1:13" ht="20.100000000000001" customHeight="1" thickBot="1" x14ac:dyDescent="0.35">
      <c r="A19" s="226"/>
      <c r="B19" s="228"/>
      <c r="C19" s="228"/>
      <c r="D19" s="155" t="s">
        <v>2</v>
      </c>
      <c r="E19" s="155" t="s">
        <v>1</v>
      </c>
      <c r="F19" s="155" t="s">
        <v>46</v>
      </c>
      <c r="G19" s="155" t="s">
        <v>47</v>
      </c>
      <c r="H19" s="155" t="s">
        <v>3</v>
      </c>
      <c r="I19" s="156" t="s">
        <v>4</v>
      </c>
      <c r="J19" s="239"/>
      <c r="K19" s="140" t="s">
        <v>145</v>
      </c>
      <c r="L19" s="230"/>
      <c r="M19" s="157"/>
    </row>
    <row r="20" spans="1:13" s="159" customFormat="1" ht="16.5" customHeight="1" x14ac:dyDescent="0.3">
      <c r="A20" s="61">
        <v>1</v>
      </c>
      <c r="B20" s="137" t="s">
        <v>84</v>
      </c>
      <c r="C20" s="116" t="s">
        <v>193</v>
      </c>
      <c r="D20" s="52">
        <v>2</v>
      </c>
      <c r="E20" s="52"/>
      <c r="F20" s="52"/>
      <c r="G20" s="52"/>
      <c r="H20" s="52">
        <v>2</v>
      </c>
      <c r="I20" s="52"/>
      <c r="J20" s="51">
        <f>SUM(D20:I20)*15</f>
        <v>60</v>
      </c>
      <c r="K20" s="52">
        <v>4</v>
      </c>
      <c r="L20" s="102" t="s">
        <v>24</v>
      </c>
      <c r="M20" s="158"/>
    </row>
    <row r="21" spans="1:13" ht="16.5" customHeight="1" x14ac:dyDescent="0.3">
      <c r="A21" s="59">
        <v>2</v>
      </c>
      <c r="B21" s="39" t="s">
        <v>238</v>
      </c>
      <c r="C21" s="53" t="s">
        <v>194</v>
      </c>
      <c r="D21" s="40">
        <v>1</v>
      </c>
      <c r="E21" s="40"/>
      <c r="F21" s="41"/>
      <c r="G21" s="40">
        <v>2</v>
      </c>
      <c r="H21" s="12"/>
      <c r="I21" s="12"/>
      <c r="J21" s="18">
        <f>SUM(D21:I21)*15</f>
        <v>45</v>
      </c>
      <c r="K21" s="13">
        <v>4</v>
      </c>
      <c r="L21" s="96" t="s">
        <v>21</v>
      </c>
      <c r="M21" s="157"/>
    </row>
    <row r="22" spans="1:13" ht="16.5" customHeight="1" thickBot="1" x14ac:dyDescent="0.35">
      <c r="A22" s="120">
        <v>3</v>
      </c>
      <c r="B22" s="97" t="s">
        <v>232</v>
      </c>
      <c r="C22" s="21" t="s">
        <v>195</v>
      </c>
      <c r="D22" s="42"/>
      <c r="E22" s="42"/>
      <c r="F22" s="42"/>
      <c r="G22" s="42"/>
      <c r="H22" s="42"/>
      <c r="I22" s="42"/>
      <c r="J22" s="43"/>
      <c r="K22" s="42">
        <v>2</v>
      </c>
      <c r="L22" s="103" t="s">
        <v>24</v>
      </c>
      <c r="M22" s="157"/>
    </row>
    <row r="23" spans="1:13" ht="16.5" customHeight="1" thickBot="1" x14ac:dyDescent="0.35">
      <c r="A23" s="22"/>
      <c r="B23" s="22"/>
      <c r="C23" s="27" t="s">
        <v>5</v>
      </c>
      <c r="D23" s="118">
        <f t="shared" ref="D23:K23" si="2">SUM(D20:D22)</f>
        <v>3</v>
      </c>
      <c r="E23" s="118">
        <f t="shared" si="2"/>
        <v>0</v>
      </c>
      <c r="F23" s="118">
        <f t="shared" si="2"/>
        <v>0</v>
      </c>
      <c r="G23" s="118">
        <f t="shared" si="2"/>
        <v>2</v>
      </c>
      <c r="H23" s="118">
        <f t="shared" si="2"/>
        <v>2</v>
      </c>
      <c r="I23" s="118">
        <f t="shared" si="2"/>
        <v>0</v>
      </c>
      <c r="J23" s="118">
        <f t="shared" si="2"/>
        <v>105</v>
      </c>
      <c r="K23" s="28">
        <f t="shared" si="2"/>
        <v>10</v>
      </c>
      <c r="L23" s="121"/>
    </row>
    <row r="24" spans="1:13" ht="16.5" customHeight="1" x14ac:dyDescent="0.3">
      <c r="C24" s="35"/>
      <c r="D24" s="25"/>
      <c r="E24" s="25"/>
      <c r="F24" s="25"/>
      <c r="G24" s="25"/>
      <c r="H24" s="25"/>
      <c r="I24" s="25"/>
      <c r="J24" s="25"/>
      <c r="K24" s="25"/>
      <c r="L24" s="87"/>
    </row>
    <row r="25" spans="1:13" ht="16.5" customHeight="1" x14ac:dyDescent="0.3">
      <c r="C25" s="35"/>
      <c r="D25" s="25"/>
      <c r="E25" s="25"/>
      <c r="F25" s="25"/>
      <c r="G25" s="25"/>
      <c r="H25" s="25"/>
      <c r="I25" s="25"/>
      <c r="J25" s="25"/>
      <c r="K25" s="25"/>
      <c r="L25" s="87"/>
    </row>
    <row r="26" spans="1:13" ht="16.5" customHeight="1" x14ac:dyDescent="0.3">
      <c r="C26" s="35"/>
      <c r="D26" s="25"/>
      <c r="E26" s="25"/>
      <c r="F26" s="25"/>
      <c r="G26" s="25"/>
      <c r="H26" s="25"/>
      <c r="I26" s="25"/>
      <c r="J26" s="25"/>
      <c r="K26" s="25"/>
      <c r="L26" s="87"/>
    </row>
    <row r="27" spans="1:13" ht="16.5" customHeight="1" x14ac:dyDescent="0.3"/>
    <row r="28" spans="1:13" ht="16.5" customHeight="1" x14ac:dyDescent="0.3">
      <c r="A28" s="5" t="s">
        <v>85</v>
      </c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3" ht="16.5" customHeight="1" x14ac:dyDescent="0.3">
      <c r="A29" s="45"/>
    </row>
    <row r="30" spans="1:13" ht="16.5" customHeight="1" x14ac:dyDescent="0.3">
      <c r="A30" s="6" t="s">
        <v>15</v>
      </c>
      <c r="B30" s="6" t="s">
        <v>221</v>
      </c>
    </row>
    <row r="31" spans="1:13" ht="16.5" customHeight="1" x14ac:dyDescent="0.3">
      <c r="A31" s="6" t="s">
        <v>16</v>
      </c>
      <c r="B31" s="6" t="s">
        <v>86</v>
      </c>
    </row>
    <row r="32" spans="1:13" ht="16.5" customHeight="1" x14ac:dyDescent="0.3">
      <c r="A32" s="6" t="s">
        <v>17</v>
      </c>
    </row>
    <row r="33" spans="1:2" ht="16.5" customHeight="1" x14ac:dyDescent="0.3"/>
    <row r="34" spans="1:2" ht="16.5" customHeight="1" x14ac:dyDescent="0.3">
      <c r="A34" s="6" t="s">
        <v>18</v>
      </c>
      <c r="B34" s="6" t="s">
        <v>233</v>
      </c>
    </row>
    <row r="35" spans="1:2" ht="16.5" customHeight="1" x14ac:dyDescent="0.3"/>
    <row r="37" spans="1:2" x14ac:dyDescent="0.3">
      <c r="A37" s="5"/>
    </row>
  </sheetData>
  <mergeCells count="12">
    <mergeCell ref="A3:A4"/>
    <mergeCell ref="B3:B4"/>
    <mergeCell ref="C3:C4"/>
    <mergeCell ref="L3:L4"/>
    <mergeCell ref="A18:A19"/>
    <mergeCell ref="B18:B19"/>
    <mergeCell ref="C18:C19"/>
    <mergeCell ref="L18:L19"/>
    <mergeCell ref="D3:I3"/>
    <mergeCell ref="J3:J4"/>
    <mergeCell ref="D18:I18"/>
    <mergeCell ref="J18:J19"/>
  </mergeCells>
  <phoneticPr fontId="2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5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5"/>
  <sheetViews>
    <sheetView topLeftCell="A22" zoomScale="90" zoomScaleNormal="90" workbookViewId="0">
      <selection activeCell="B9" sqref="B9"/>
    </sheetView>
  </sheetViews>
  <sheetFormatPr defaultColWidth="11.42578125" defaultRowHeight="16.5" x14ac:dyDescent="0.3"/>
  <cols>
    <col min="1" max="1" width="4.85546875" style="6" customWidth="1"/>
    <col min="2" max="2" width="44.140625" style="6" customWidth="1"/>
    <col min="3" max="3" width="14.140625" style="6" customWidth="1"/>
    <col min="4" max="4" width="7.42578125" style="6" customWidth="1"/>
    <col min="5" max="9" width="5.7109375" style="6" customWidth="1"/>
    <col min="10" max="10" width="12.42578125" style="6" customWidth="1"/>
    <col min="11" max="11" width="9.5703125" style="6" customWidth="1"/>
    <col min="12" max="12" width="8.28515625" style="204" customWidth="1"/>
    <col min="13" max="256" width="8.85546875" style="187" customWidth="1"/>
    <col min="257" max="16384" width="11.42578125" style="187"/>
  </cols>
  <sheetData>
    <row r="1" spans="1:13" ht="15.95" customHeight="1" x14ac:dyDescent="0.3">
      <c r="D1" s="8" t="s">
        <v>147</v>
      </c>
    </row>
    <row r="2" spans="1:13" ht="15.95" customHeight="1" thickBot="1" x14ac:dyDescent="0.35">
      <c r="A2" s="5" t="s">
        <v>87</v>
      </c>
      <c r="D2" s="8"/>
      <c r="E2" s="5"/>
    </row>
    <row r="3" spans="1:13" ht="14.1" customHeight="1" thickBot="1" x14ac:dyDescent="0.35">
      <c r="A3" s="150"/>
      <c r="B3" s="151"/>
      <c r="C3" s="151"/>
      <c r="D3" s="151"/>
      <c r="E3" s="151"/>
      <c r="F3" s="152" t="s">
        <v>38</v>
      </c>
      <c r="G3" s="151"/>
      <c r="H3" s="152" t="s">
        <v>10</v>
      </c>
      <c r="I3" s="151"/>
      <c r="J3" s="151"/>
      <c r="K3" s="153" t="s">
        <v>39</v>
      </c>
      <c r="L3" s="205"/>
    </row>
    <row r="4" spans="1:13" x14ac:dyDescent="0.3">
      <c r="A4" s="225" t="s">
        <v>40</v>
      </c>
      <c r="B4" s="227" t="s">
        <v>41</v>
      </c>
      <c r="C4" s="227" t="s">
        <v>42</v>
      </c>
      <c r="D4" s="234" t="s">
        <v>43</v>
      </c>
      <c r="E4" s="235"/>
      <c r="F4" s="235"/>
      <c r="G4" s="235"/>
      <c r="H4" s="235"/>
      <c r="I4" s="236"/>
      <c r="J4" s="237" t="s">
        <v>44</v>
      </c>
      <c r="K4" s="139" t="s">
        <v>14</v>
      </c>
      <c r="L4" s="229" t="s">
        <v>45</v>
      </c>
    </row>
    <row r="5" spans="1:13" ht="17.25" thickBot="1" x14ac:dyDescent="0.35">
      <c r="A5" s="231"/>
      <c r="B5" s="232"/>
      <c r="C5" s="232"/>
      <c r="D5" s="162" t="s">
        <v>2</v>
      </c>
      <c r="E5" s="162" t="s">
        <v>1</v>
      </c>
      <c r="F5" s="162" t="s">
        <v>46</v>
      </c>
      <c r="G5" s="162" t="s">
        <v>47</v>
      </c>
      <c r="H5" s="162" t="s">
        <v>3</v>
      </c>
      <c r="I5" s="163" t="s">
        <v>4</v>
      </c>
      <c r="J5" s="238"/>
      <c r="K5" s="148" t="s">
        <v>145</v>
      </c>
      <c r="L5" s="233"/>
    </row>
    <row r="6" spans="1:13" s="188" customFormat="1" ht="15.95" customHeight="1" x14ac:dyDescent="0.3">
      <c r="A6" s="114">
        <v>4</v>
      </c>
      <c r="B6" s="194" t="s">
        <v>88</v>
      </c>
      <c r="C6" s="116" t="s">
        <v>196</v>
      </c>
      <c r="D6" s="141">
        <v>1</v>
      </c>
      <c r="E6" s="141"/>
      <c r="F6" s="141"/>
      <c r="G6" s="141"/>
      <c r="H6" s="141">
        <v>1</v>
      </c>
      <c r="I6" s="141"/>
      <c r="J6" s="141">
        <f>SUM(D6:I6)*15</f>
        <v>30</v>
      </c>
      <c r="K6" s="78">
        <v>3</v>
      </c>
      <c r="L6" s="206" t="s">
        <v>22</v>
      </c>
    </row>
    <row r="7" spans="1:13" s="188" customFormat="1" ht="21" customHeight="1" x14ac:dyDescent="0.3">
      <c r="A7" s="79">
        <v>5</v>
      </c>
      <c r="B7" s="34" t="s">
        <v>241</v>
      </c>
      <c r="C7" s="53" t="s">
        <v>197</v>
      </c>
      <c r="D7" s="57">
        <v>1</v>
      </c>
      <c r="E7" s="57"/>
      <c r="F7" s="57">
        <v>3</v>
      </c>
      <c r="G7" s="57"/>
      <c r="H7" s="57"/>
      <c r="I7" s="57"/>
      <c r="J7" s="80">
        <f>SUM(D7:I7)*15</f>
        <v>60</v>
      </c>
      <c r="K7" s="81">
        <v>5</v>
      </c>
      <c r="L7" s="207" t="s">
        <v>24</v>
      </c>
    </row>
    <row r="8" spans="1:13" s="188" customFormat="1" ht="31.5" customHeight="1" x14ac:dyDescent="0.3">
      <c r="A8" s="79">
        <v>6</v>
      </c>
      <c r="B8" s="30" t="s">
        <v>90</v>
      </c>
      <c r="C8" s="53" t="s">
        <v>198</v>
      </c>
      <c r="D8" s="57">
        <v>1</v>
      </c>
      <c r="E8" s="57"/>
      <c r="F8" s="57"/>
      <c r="G8" s="57">
        <v>2</v>
      </c>
      <c r="H8" s="57"/>
      <c r="I8" s="57"/>
      <c r="J8" s="80">
        <f>SUM(D8:I8)*15</f>
        <v>45</v>
      </c>
      <c r="K8" s="57">
        <v>4</v>
      </c>
      <c r="L8" s="208" t="s">
        <v>24</v>
      </c>
      <c r="M8" s="189"/>
    </row>
    <row r="9" spans="1:13" s="190" customFormat="1" ht="16.5" customHeight="1" x14ac:dyDescent="0.3">
      <c r="A9" s="69">
        <v>7</v>
      </c>
      <c r="B9" s="224" t="s">
        <v>242</v>
      </c>
      <c r="C9" s="53" t="s">
        <v>199</v>
      </c>
      <c r="D9" s="83">
        <v>2</v>
      </c>
      <c r="E9" s="83"/>
      <c r="F9" s="83"/>
      <c r="G9" s="83"/>
      <c r="H9" s="83">
        <v>2</v>
      </c>
      <c r="I9" s="83"/>
      <c r="J9" s="84">
        <f>SUM(D9:I9)*15</f>
        <v>60</v>
      </c>
      <c r="K9" s="83">
        <v>5</v>
      </c>
      <c r="L9" s="208" t="s">
        <v>22</v>
      </c>
    </row>
    <row r="10" spans="1:13" s="190" customFormat="1" ht="32.25" customHeight="1" thickBot="1" x14ac:dyDescent="0.35">
      <c r="A10" s="85">
        <v>8</v>
      </c>
      <c r="B10" s="20" t="s">
        <v>89</v>
      </c>
      <c r="C10" s="21" t="s">
        <v>200</v>
      </c>
      <c r="D10" s="21"/>
      <c r="E10" s="21"/>
      <c r="F10" s="21"/>
      <c r="G10" s="21">
        <v>2</v>
      </c>
      <c r="H10" s="21"/>
      <c r="I10" s="21"/>
      <c r="J10" s="21">
        <f>SUM(D10:I10)*15</f>
        <v>30</v>
      </c>
      <c r="K10" s="21">
        <v>3</v>
      </c>
      <c r="L10" s="209" t="s">
        <v>31</v>
      </c>
    </row>
    <row r="11" spans="1:13" ht="15.95" customHeight="1" thickBot="1" x14ac:dyDescent="0.35">
      <c r="A11" s="22"/>
      <c r="B11" s="22"/>
      <c r="C11" s="86" t="s">
        <v>5</v>
      </c>
      <c r="D11" s="118">
        <f t="shared" ref="D11:K11" si="0">SUM(D6:D10)</f>
        <v>5</v>
      </c>
      <c r="E11" s="118">
        <f t="shared" si="0"/>
        <v>0</v>
      </c>
      <c r="F11" s="118">
        <f t="shared" si="0"/>
        <v>3</v>
      </c>
      <c r="G11" s="118">
        <f t="shared" si="0"/>
        <v>4</v>
      </c>
      <c r="H11" s="118">
        <f t="shared" si="0"/>
        <v>3</v>
      </c>
      <c r="I11" s="118">
        <f t="shared" si="0"/>
        <v>0</v>
      </c>
      <c r="J11" s="118">
        <f t="shared" si="0"/>
        <v>225</v>
      </c>
      <c r="K11" s="118">
        <f t="shared" si="0"/>
        <v>20</v>
      </c>
      <c r="L11" s="122"/>
    </row>
    <row r="12" spans="1:13" ht="8.1" customHeight="1" x14ac:dyDescent="0.3">
      <c r="C12" s="35"/>
      <c r="D12" s="25"/>
      <c r="E12" s="25"/>
      <c r="F12" s="25"/>
      <c r="G12" s="25"/>
      <c r="H12" s="25"/>
      <c r="I12" s="25"/>
      <c r="J12" s="25"/>
      <c r="K12" s="25"/>
      <c r="L12" s="124"/>
    </row>
    <row r="13" spans="1:13" ht="15.95" customHeight="1" thickBot="1" x14ac:dyDescent="0.35">
      <c r="A13" s="138" t="s">
        <v>92</v>
      </c>
      <c r="D13" s="8"/>
    </row>
    <row r="14" spans="1:13" ht="14.1" customHeight="1" thickBot="1" x14ac:dyDescent="0.35">
      <c r="A14" s="195"/>
      <c r="B14" s="196"/>
      <c r="C14" s="196"/>
      <c r="D14" s="196"/>
      <c r="E14" s="196"/>
      <c r="F14" s="197" t="s">
        <v>38</v>
      </c>
      <c r="G14" s="196"/>
      <c r="H14" s="197" t="s">
        <v>10</v>
      </c>
      <c r="I14" s="196"/>
      <c r="J14" s="196"/>
      <c r="K14" s="198" t="s">
        <v>39</v>
      </c>
      <c r="L14" s="210"/>
    </row>
    <row r="15" spans="1:13" x14ac:dyDescent="0.3">
      <c r="A15" s="231" t="s">
        <v>40</v>
      </c>
      <c r="B15" s="232" t="s">
        <v>41</v>
      </c>
      <c r="C15" s="232" t="s">
        <v>42</v>
      </c>
      <c r="D15" s="240" t="s">
        <v>43</v>
      </c>
      <c r="E15" s="241"/>
      <c r="F15" s="241"/>
      <c r="G15" s="241"/>
      <c r="H15" s="241"/>
      <c r="I15" s="242"/>
      <c r="J15" s="238" t="s">
        <v>44</v>
      </c>
      <c r="K15" s="139" t="s">
        <v>14</v>
      </c>
      <c r="L15" s="233" t="s">
        <v>45</v>
      </c>
    </row>
    <row r="16" spans="1:13" ht="17.25" thickBot="1" x14ac:dyDescent="0.35">
      <c r="A16" s="226"/>
      <c r="B16" s="228"/>
      <c r="C16" s="228"/>
      <c r="D16" s="155" t="s">
        <v>2</v>
      </c>
      <c r="E16" s="155" t="s">
        <v>1</v>
      </c>
      <c r="F16" s="155" t="s">
        <v>46</v>
      </c>
      <c r="G16" s="155" t="s">
        <v>47</v>
      </c>
      <c r="H16" s="155" t="s">
        <v>3</v>
      </c>
      <c r="I16" s="156" t="s">
        <v>4</v>
      </c>
      <c r="J16" s="239"/>
      <c r="K16" s="148" t="s">
        <v>145</v>
      </c>
      <c r="L16" s="230"/>
      <c r="M16" s="191"/>
    </row>
    <row r="17" spans="1:13" ht="15.95" customHeight="1" x14ac:dyDescent="0.3">
      <c r="A17" s="75">
        <v>4</v>
      </c>
      <c r="B17" s="76" t="s">
        <v>91</v>
      </c>
      <c r="C17" s="77" t="s">
        <v>201</v>
      </c>
      <c r="D17" s="32">
        <v>1</v>
      </c>
      <c r="E17" s="32"/>
      <c r="F17" s="32"/>
      <c r="G17" s="32"/>
      <c r="H17" s="32">
        <v>2</v>
      </c>
      <c r="I17" s="32"/>
      <c r="J17" s="32">
        <f>SUM(D17:I17)*15</f>
        <v>45</v>
      </c>
      <c r="K17" s="88">
        <v>4</v>
      </c>
      <c r="L17" s="211" t="s">
        <v>21</v>
      </c>
      <c r="M17" s="191"/>
    </row>
    <row r="18" spans="1:13" ht="15.95" customHeight="1" x14ac:dyDescent="0.3">
      <c r="A18" s="79">
        <v>5</v>
      </c>
      <c r="B18" s="34" t="s">
        <v>93</v>
      </c>
      <c r="C18" s="53" t="s">
        <v>202</v>
      </c>
      <c r="D18" s="53">
        <v>2</v>
      </c>
      <c r="E18" s="53"/>
      <c r="F18" s="53"/>
      <c r="G18" s="53"/>
      <c r="H18" s="53">
        <v>1</v>
      </c>
      <c r="I18" s="53"/>
      <c r="J18" s="12">
        <f>SUM(D18:I18)*15</f>
        <v>45</v>
      </c>
      <c r="K18" s="89">
        <v>4</v>
      </c>
      <c r="L18" s="208" t="s">
        <v>21</v>
      </c>
      <c r="M18" s="191"/>
    </row>
    <row r="19" spans="1:13" ht="30" customHeight="1" x14ac:dyDescent="0.3">
      <c r="A19" s="79">
        <v>6</v>
      </c>
      <c r="B19" s="30" t="s">
        <v>98</v>
      </c>
      <c r="C19" s="53" t="s">
        <v>203</v>
      </c>
      <c r="D19" s="53">
        <v>2</v>
      </c>
      <c r="E19" s="53"/>
      <c r="F19" s="53"/>
      <c r="G19" s="53">
        <v>3</v>
      </c>
      <c r="H19" s="53"/>
      <c r="I19" s="53"/>
      <c r="J19" s="12">
        <f>SUM(D19:I19)*15</f>
        <v>75</v>
      </c>
      <c r="K19" s="89">
        <v>7</v>
      </c>
      <c r="L19" s="212" t="s">
        <v>21</v>
      </c>
      <c r="M19" s="191"/>
    </row>
    <row r="20" spans="1:13" ht="15.95" customHeight="1" thickBot="1" x14ac:dyDescent="0.35">
      <c r="A20" s="90">
        <v>7</v>
      </c>
      <c r="B20" s="64" t="s">
        <v>111</v>
      </c>
      <c r="C20" s="91" t="s">
        <v>204</v>
      </c>
      <c r="D20" s="42">
        <v>2</v>
      </c>
      <c r="E20" s="42"/>
      <c r="F20" s="42">
        <v>2</v>
      </c>
      <c r="G20" s="42"/>
      <c r="H20" s="42"/>
      <c r="I20" s="42"/>
      <c r="J20" s="43">
        <f>SUM(D20:I20)*15</f>
        <v>60</v>
      </c>
      <c r="K20" s="92">
        <v>5</v>
      </c>
      <c r="L20" s="211" t="s">
        <v>21</v>
      </c>
      <c r="M20" s="191"/>
    </row>
    <row r="21" spans="1:13" ht="15.95" customHeight="1" thickBot="1" x14ac:dyDescent="0.35">
      <c r="A21" s="22"/>
      <c r="B21" s="22"/>
      <c r="C21" s="23" t="s">
        <v>5</v>
      </c>
      <c r="D21" s="118">
        <f>SUM(D17:D20)</f>
        <v>7</v>
      </c>
      <c r="E21" s="118">
        <f t="shared" ref="E21:I21" si="1">SUM(E17:E20)</f>
        <v>0</v>
      </c>
      <c r="F21" s="118">
        <f t="shared" si="1"/>
        <v>2</v>
      </c>
      <c r="G21" s="118">
        <f t="shared" si="1"/>
        <v>3</v>
      </c>
      <c r="H21" s="118">
        <f t="shared" si="1"/>
        <v>3</v>
      </c>
      <c r="I21" s="118">
        <f t="shared" si="1"/>
        <v>0</v>
      </c>
      <c r="J21" s="118">
        <f>SUM(J17:J20)</f>
        <v>225</v>
      </c>
      <c r="K21" s="118">
        <f t="shared" ref="K21" si="2">SUM(K17:K20)</f>
        <v>20</v>
      </c>
      <c r="L21" s="93"/>
    </row>
    <row r="22" spans="1:13" ht="8.1" customHeight="1" x14ac:dyDescent="0.3">
      <c r="C22" s="35"/>
      <c r="D22" s="25"/>
      <c r="E22" s="25"/>
      <c r="F22" s="25"/>
      <c r="G22" s="25"/>
      <c r="H22" s="25"/>
      <c r="I22" s="25"/>
      <c r="J22" s="25"/>
      <c r="K22" s="25"/>
      <c r="L22" s="124"/>
    </row>
    <row r="23" spans="1:13" ht="15.95" customHeight="1" thickBot="1" x14ac:dyDescent="0.35">
      <c r="A23" s="5" t="s">
        <v>94</v>
      </c>
      <c r="D23" s="8"/>
    </row>
    <row r="24" spans="1:13" ht="14.1" customHeight="1" thickBot="1" x14ac:dyDescent="0.35">
      <c r="A24" s="150"/>
      <c r="B24" s="151"/>
      <c r="C24" s="151"/>
      <c r="D24" s="151"/>
      <c r="E24" s="151"/>
      <c r="F24" s="152" t="s">
        <v>38</v>
      </c>
      <c r="G24" s="151"/>
      <c r="H24" s="152" t="s">
        <v>10</v>
      </c>
      <c r="I24" s="151"/>
      <c r="J24" s="151"/>
      <c r="K24" s="153" t="s">
        <v>39</v>
      </c>
      <c r="L24" s="205"/>
    </row>
    <row r="25" spans="1:13" x14ac:dyDescent="0.3">
      <c r="A25" s="225" t="s">
        <v>40</v>
      </c>
      <c r="B25" s="227" t="s">
        <v>41</v>
      </c>
      <c r="C25" s="227" t="s">
        <v>42</v>
      </c>
      <c r="D25" s="234" t="s">
        <v>43</v>
      </c>
      <c r="E25" s="235"/>
      <c r="F25" s="235"/>
      <c r="G25" s="235"/>
      <c r="H25" s="235"/>
      <c r="I25" s="236"/>
      <c r="J25" s="237" t="s">
        <v>44</v>
      </c>
      <c r="K25" s="139" t="s">
        <v>14</v>
      </c>
      <c r="L25" s="229" t="s">
        <v>45</v>
      </c>
    </row>
    <row r="26" spans="1:13" ht="17.25" thickBot="1" x14ac:dyDescent="0.35">
      <c r="A26" s="226"/>
      <c r="B26" s="228"/>
      <c r="C26" s="228"/>
      <c r="D26" s="155" t="s">
        <v>2</v>
      </c>
      <c r="E26" s="155" t="s">
        <v>1</v>
      </c>
      <c r="F26" s="155" t="s">
        <v>46</v>
      </c>
      <c r="G26" s="155" t="s">
        <v>47</v>
      </c>
      <c r="H26" s="155" t="s">
        <v>3</v>
      </c>
      <c r="I26" s="156" t="s">
        <v>4</v>
      </c>
      <c r="J26" s="239"/>
      <c r="K26" s="140" t="s">
        <v>145</v>
      </c>
      <c r="L26" s="230"/>
    </row>
    <row r="27" spans="1:13" ht="15.95" customHeight="1" x14ac:dyDescent="0.3">
      <c r="A27" s="75">
        <v>4</v>
      </c>
      <c r="B27" s="187" t="s">
        <v>95</v>
      </c>
      <c r="C27" s="77" t="s">
        <v>205</v>
      </c>
      <c r="D27" s="77">
        <v>1</v>
      </c>
      <c r="E27" s="77"/>
      <c r="F27" s="77"/>
      <c r="G27" s="77">
        <v>2</v>
      </c>
      <c r="H27" s="77"/>
      <c r="I27" s="77"/>
      <c r="J27" s="32">
        <f>SUM(D27:I27)*15</f>
        <v>45</v>
      </c>
      <c r="K27" s="32">
        <v>4</v>
      </c>
      <c r="L27" s="207" t="s">
        <v>21</v>
      </c>
      <c r="M27" s="193"/>
    </row>
    <row r="28" spans="1:13" ht="30" customHeight="1" x14ac:dyDescent="0.3">
      <c r="A28" s="79">
        <v>5</v>
      </c>
      <c r="B28" s="30" t="s">
        <v>99</v>
      </c>
      <c r="C28" s="53" t="s">
        <v>206</v>
      </c>
      <c r="D28" s="53">
        <v>1</v>
      </c>
      <c r="E28" s="53"/>
      <c r="F28" s="53"/>
      <c r="G28" s="53">
        <v>2</v>
      </c>
      <c r="H28" s="53"/>
      <c r="I28" s="53"/>
      <c r="J28" s="12">
        <f>SUM(D28:I28)*15</f>
        <v>45</v>
      </c>
      <c r="K28" s="94">
        <v>4</v>
      </c>
      <c r="L28" s="212" t="s">
        <v>21</v>
      </c>
    </row>
    <row r="29" spans="1:13" ht="15.95" customHeight="1" x14ac:dyDescent="0.3">
      <c r="A29" s="79">
        <v>6</v>
      </c>
      <c r="B29" s="34" t="s">
        <v>96</v>
      </c>
      <c r="C29" s="53" t="s">
        <v>207</v>
      </c>
      <c r="D29" s="53">
        <v>1</v>
      </c>
      <c r="E29" s="53"/>
      <c r="F29" s="53"/>
      <c r="G29" s="53"/>
      <c r="H29" s="53">
        <v>1</v>
      </c>
      <c r="I29" s="53"/>
      <c r="J29" s="12">
        <f>SUM(D29:I29)*15</f>
        <v>30</v>
      </c>
      <c r="K29" s="95">
        <v>3</v>
      </c>
      <c r="L29" s="208" t="s">
        <v>21</v>
      </c>
    </row>
    <row r="30" spans="1:13" ht="15.95" customHeight="1" x14ac:dyDescent="0.3">
      <c r="A30" s="79">
        <v>7</v>
      </c>
      <c r="B30" s="6" t="s">
        <v>239</v>
      </c>
      <c r="C30" s="53" t="s">
        <v>208</v>
      </c>
      <c r="D30" s="53">
        <v>1</v>
      </c>
      <c r="E30" s="53"/>
      <c r="F30" s="53"/>
      <c r="G30" s="53"/>
      <c r="H30" s="53">
        <v>1</v>
      </c>
      <c r="I30" s="53"/>
      <c r="J30" s="12">
        <f>SUM(D30:I30)*15</f>
        <v>30</v>
      </c>
      <c r="K30" s="12">
        <v>3</v>
      </c>
      <c r="L30" s="213" t="s">
        <v>21</v>
      </c>
    </row>
    <row r="31" spans="1:13" ht="15.95" customHeight="1" thickBot="1" x14ac:dyDescent="0.35">
      <c r="A31" s="62">
        <v>8</v>
      </c>
      <c r="B31" s="97" t="s">
        <v>97</v>
      </c>
      <c r="C31" s="91" t="s">
        <v>209</v>
      </c>
      <c r="D31" s="21">
        <v>2</v>
      </c>
      <c r="E31" s="21"/>
      <c r="F31" s="21">
        <v>1</v>
      </c>
      <c r="G31" s="21">
        <v>1</v>
      </c>
      <c r="H31" s="21">
        <v>1</v>
      </c>
      <c r="I31" s="21"/>
      <c r="J31" s="43">
        <f>SUM(D31:I31)*15</f>
        <v>75</v>
      </c>
      <c r="K31" s="21">
        <v>6</v>
      </c>
      <c r="L31" s="214" t="s">
        <v>23</v>
      </c>
    </row>
    <row r="32" spans="1:13" ht="15.95" customHeight="1" thickBot="1" x14ac:dyDescent="0.35">
      <c r="A32" s="22"/>
      <c r="B32" s="22"/>
      <c r="C32" s="23" t="s">
        <v>5</v>
      </c>
      <c r="D32" s="118">
        <f t="shared" ref="D32:K32" si="3">SUM(D27:D31)</f>
        <v>6</v>
      </c>
      <c r="E32" s="118">
        <f t="shared" si="3"/>
        <v>0</v>
      </c>
      <c r="F32" s="118">
        <f t="shared" si="3"/>
        <v>1</v>
      </c>
      <c r="G32" s="118">
        <f t="shared" si="3"/>
        <v>5</v>
      </c>
      <c r="H32" s="118">
        <f t="shared" si="3"/>
        <v>3</v>
      </c>
      <c r="I32" s="118">
        <f t="shared" si="3"/>
        <v>0</v>
      </c>
      <c r="J32" s="118">
        <f t="shared" si="3"/>
        <v>225</v>
      </c>
      <c r="K32" s="118">
        <f t="shared" si="3"/>
        <v>20</v>
      </c>
      <c r="L32" s="98"/>
    </row>
    <row r="33" spans="1:13" ht="8.1" customHeight="1" x14ac:dyDescent="0.3">
      <c r="C33" s="35"/>
      <c r="D33" s="25"/>
      <c r="E33" s="25"/>
      <c r="F33" s="25"/>
      <c r="G33" s="25"/>
      <c r="H33" s="25"/>
      <c r="I33" s="25"/>
      <c r="J33" s="25"/>
      <c r="K33" s="25"/>
      <c r="L33" s="124"/>
    </row>
    <row r="34" spans="1:13" ht="8.1" customHeight="1" x14ac:dyDescent="0.3">
      <c r="C34" s="35"/>
      <c r="D34" s="25"/>
      <c r="E34" s="25"/>
      <c r="F34" s="25"/>
      <c r="G34" s="25"/>
      <c r="H34" s="25"/>
      <c r="I34" s="25"/>
      <c r="J34" s="25"/>
      <c r="K34" s="25"/>
      <c r="L34" s="124"/>
    </row>
    <row r="35" spans="1:13" ht="15.95" customHeight="1" thickBot="1" x14ac:dyDescent="0.35">
      <c r="A35" s="5" t="s">
        <v>230</v>
      </c>
      <c r="B35" s="5"/>
      <c r="D35" s="8" t="s">
        <v>109</v>
      </c>
      <c r="F35" s="5"/>
    </row>
    <row r="36" spans="1:13" ht="14.1" customHeight="1" thickBot="1" x14ac:dyDescent="0.35">
      <c r="A36" s="150"/>
      <c r="B36" s="151"/>
      <c r="C36" s="151"/>
      <c r="D36" s="151"/>
      <c r="E36" s="151"/>
      <c r="F36" s="152" t="s">
        <v>38</v>
      </c>
      <c r="G36" s="151"/>
      <c r="H36" s="152" t="s">
        <v>19</v>
      </c>
      <c r="I36" s="151"/>
      <c r="J36" s="151"/>
      <c r="K36" s="153" t="s">
        <v>39</v>
      </c>
      <c r="L36" s="205"/>
    </row>
    <row r="37" spans="1:13" x14ac:dyDescent="0.3">
      <c r="A37" s="225" t="s">
        <v>40</v>
      </c>
      <c r="B37" s="227" t="s">
        <v>41</v>
      </c>
      <c r="C37" s="227" t="s">
        <v>42</v>
      </c>
      <c r="D37" s="234" t="s">
        <v>43</v>
      </c>
      <c r="E37" s="235"/>
      <c r="F37" s="235"/>
      <c r="G37" s="235"/>
      <c r="H37" s="235"/>
      <c r="I37" s="236"/>
      <c r="J37" s="237" t="s">
        <v>44</v>
      </c>
      <c r="K37" s="139" t="s">
        <v>14</v>
      </c>
      <c r="L37" s="229" t="s">
        <v>45</v>
      </c>
    </row>
    <row r="38" spans="1:13" ht="17.25" thickBot="1" x14ac:dyDescent="0.35">
      <c r="A38" s="226"/>
      <c r="B38" s="228"/>
      <c r="C38" s="228"/>
      <c r="D38" s="155" t="s">
        <v>2</v>
      </c>
      <c r="E38" s="155" t="s">
        <v>1</v>
      </c>
      <c r="F38" s="155" t="s">
        <v>46</v>
      </c>
      <c r="G38" s="155" t="s">
        <v>47</v>
      </c>
      <c r="H38" s="155" t="s">
        <v>3</v>
      </c>
      <c r="I38" s="156" t="s">
        <v>4</v>
      </c>
      <c r="J38" s="239"/>
      <c r="K38" s="140" t="s">
        <v>145</v>
      </c>
      <c r="L38" s="230"/>
      <c r="M38" s="193"/>
    </row>
    <row r="39" spans="1:13" ht="15" customHeight="1" x14ac:dyDescent="0.3">
      <c r="A39" s="218">
        <v>1</v>
      </c>
      <c r="B39" s="223" t="s">
        <v>220</v>
      </c>
      <c r="C39" s="77" t="s">
        <v>210</v>
      </c>
      <c r="D39" s="219"/>
      <c r="E39" s="219"/>
      <c r="F39" s="219"/>
      <c r="G39" s="219"/>
      <c r="H39" s="219"/>
      <c r="I39" s="219"/>
      <c r="J39" s="219"/>
      <c r="K39" s="219">
        <v>6</v>
      </c>
      <c r="L39" s="220"/>
      <c r="M39" s="193"/>
    </row>
    <row r="40" spans="1:13" ht="15.95" customHeight="1" x14ac:dyDescent="0.3">
      <c r="A40" s="117">
        <v>2</v>
      </c>
      <c r="B40" s="34" t="s">
        <v>101</v>
      </c>
      <c r="C40" s="53" t="s">
        <v>211</v>
      </c>
      <c r="D40" s="32"/>
      <c r="E40" s="32"/>
      <c r="F40" s="32"/>
      <c r="G40" s="32"/>
      <c r="H40" s="32"/>
      <c r="I40" s="32">
        <v>2</v>
      </c>
      <c r="J40" s="32">
        <f>SUM(D40:I40)*15</f>
        <v>30</v>
      </c>
      <c r="K40" s="32">
        <v>2</v>
      </c>
      <c r="L40" s="99"/>
    </row>
    <row r="41" spans="1:13" ht="15.95" customHeight="1" thickBot="1" x14ac:dyDescent="0.35">
      <c r="A41" s="85">
        <v>3</v>
      </c>
      <c r="B41" s="97" t="s">
        <v>102</v>
      </c>
      <c r="C41" s="100" t="s">
        <v>212</v>
      </c>
      <c r="D41" s="42"/>
      <c r="E41" s="42"/>
      <c r="F41" s="42"/>
      <c r="G41" s="42"/>
      <c r="H41" s="42"/>
      <c r="I41" s="42"/>
      <c r="J41" s="43"/>
      <c r="K41" s="42">
        <v>14</v>
      </c>
      <c r="L41" s="101"/>
    </row>
    <row r="42" spans="1:13" ht="15.95" customHeight="1" thickBot="1" x14ac:dyDescent="0.35">
      <c r="A42" s="22"/>
      <c r="B42" s="22"/>
      <c r="C42" s="27" t="s">
        <v>5</v>
      </c>
      <c r="D42" s="118">
        <f t="shared" ref="D42:K42" si="4">SUM(D39:D41)</f>
        <v>0</v>
      </c>
      <c r="E42" s="118">
        <f t="shared" si="4"/>
        <v>0</v>
      </c>
      <c r="F42" s="118">
        <f t="shared" si="4"/>
        <v>0</v>
      </c>
      <c r="G42" s="118">
        <f t="shared" si="4"/>
        <v>0</v>
      </c>
      <c r="H42" s="118">
        <f t="shared" si="4"/>
        <v>0</v>
      </c>
      <c r="I42" s="118">
        <f t="shared" si="4"/>
        <v>2</v>
      </c>
      <c r="J42" s="118">
        <f t="shared" si="4"/>
        <v>30</v>
      </c>
      <c r="K42" s="28">
        <f t="shared" si="4"/>
        <v>22</v>
      </c>
      <c r="L42" s="98"/>
    </row>
    <row r="43" spans="1:13" ht="8.1" customHeight="1" x14ac:dyDescent="0.3"/>
    <row r="44" spans="1:13" ht="15.95" customHeight="1" x14ac:dyDescent="0.3"/>
    <row r="45" spans="1:13" ht="15.95" customHeight="1" thickBot="1" x14ac:dyDescent="0.35">
      <c r="A45" s="5" t="s">
        <v>87</v>
      </c>
      <c r="D45" s="8" t="s">
        <v>147</v>
      </c>
    </row>
    <row r="46" spans="1:13" ht="14.1" customHeight="1" thickBot="1" x14ac:dyDescent="0.35">
      <c r="A46" s="150"/>
      <c r="B46" s="151"/>
      <c r="C46" s="151"/>
      <c r="D46" s="151"/>
      <c r="E46" s="151"/>
      <c r="F46" s="152" t="s">
        <v>38</v>
      </c>
      <c r="G46" s="151"/>
      <c r="H46" s="152" t="s">
        <v>19</v>
      </c>
      <c r="I46" s="151"/>
      <c r="J46" s="151"/>
      <c r="K46" s="153" t="s">
        <v>39</v>
      </c>
      <c r="L46" s="205"/>
      <c r="M46" s="6"/>
    </row>
    <row r="47" spans="1:13" x14ac:dyDescent="0.3">
      <c r="A47" s="225" t="s">
        <v>40</v>
      </c>
      <c r="B47" s="227" t="s">
        <v>41</v>
      </c>
      <c r="C47" s="227" t="s">
        <v>42</v>
      </c>
      <c r="D47" s="234" t="s">
        <v>43</v>
      </c>
      <c r="E47" s="235"/>
      <c r="F47" s="235"/>
      <c r="G47" s="235"/>
      <c r="H47" s="235"/>
      <c r="I47" s="236"/>
      <c r="J47" s="237" t="s">
        <v>44</v>
      </c>
      <c r="K47" s="139" t="s">
        <v>14</v>
      </c>
      <c r="L47" s="229" t="s">
        <v>45</v>
      </c>
      <c r="M47" s="6"/>
    </row>
    <row r="48" spans="1:13" ht="17.25" thickBot="1" x14ac:dyDescent="0.35">
      <c r="A48" s="226"/>
      <c r="B48" s="228"/>
      <c r="C48" s="228"/>
      <c r="D48" s="155" t="s">
        <v>2</v>
      </c>
      <c r="E48" s="155" t="s">
        <v>1</v>
      </c>
      <c r="F48" s="155" t="s">
        <v>46</v>
      </c>
      <c r="G48" s="155" t="s">
        <v>47</v>
      </c>
      <c r="H48" s="155" t="s">
        <v>3</v>
      </c>
      <c r="I48" s="156" t="s">
        <v>4</v>
      </c>
      <c r="J48" s="239"/>
      <c r="K48" s="148" t="s">
        <v>145</v>
      </c>
      <c r="L48" s="230"/>
      <c r="M48" s="6"/>
    </row>
    <row r="49" spans="1:13" s="188" customFormat="1" ht="15.95" customHeight="1" x14ac:dyDescent="0.3">
      <c r="A49" s="114">
        <v>4</v>
      </c>
      <c r="B49" s="137" t="s">
        <v>103</v>
      </c>
      <c r="C49" s="116" t="s">
        <v>213</v>
      </c>
      <c r="D49" s="116">
        <v>1</v>
      </c>
      <c r="E49" s="116"/>
      <c r="F49" s="116"/>
      <c r="G49" s="116"/>
      <c r="H49" s="116">
        <v>2</v>
      </c>
      <c r="I49" s="116"/>
      <c r="J49" s="54">
        <f>SUM(D49:I49)*15</f>
        <v>45</v>
      </c>
      <c r="K49" s="116">
        <v>4</v>
      </c>
      <c r="L49" s="215" t="s">
        <v>22</v>
      </c>
    </row>
    <row r="50" spans="1:13" s="188" customFormat="1" ht="15.95" customHeight="1" x14ac:dyDescent="0.3">
      <c r="A50" s="79">
        <v>5</v>
      </c>
      <c r="B50" s="34" t="s">
        <v>104</v>
      </c>
      <c r="C50" s="53" t="s">
        <v>214</v>
      </c>
      <c r="D50" s="53">
        <v>1</v>
      </c>
      <c r="E50" s="53"/>
      <c r="F50" s="53"/>
      <c r="G50" s="53"/>
      <c r="H50" s="53"/>
      <c r="I50" s="53"/>
      <c r="J50" s="53">
        <f>SUM(D50:I50)*15</f>
        <v>15</v>
      </c>
      <c r="K50" s="53">
        <v>1</v>
      </c>
      <c r="L50" s="207" t="s">
        <v>22</v>
      </c>
      <c r="M50" s="189"/>
    </row>
    <row r="51" spans="1:13" ht="15.95" customHeight="1" thickBot="1" x14ac:dyDescent="0.35">
      <c r="A51" s="62">
        <v>6</v>
      </c>
      <c r="B51" s="199" t="s">
        <v>105</v>
      </c>
      <c r="C51" s="21" t="s">
        <v>215</v>
      </c>
      <c r="D51" s="72">
        <v>1</v>
      </c>
      <c r="E51" s="72"/>
      <c r="F51" s="72"/>
      <c r="G51" s="72"/>
      <c r="H51" s="72">
        <v>1</v>
      </c>
      <c r="I51" s="72"/>
      <c r="J51" s="72">
        <f>SUM(D51:I51)*15</f>
        <v>30</v>
      </c>
      <c r="K51" s="72">
        <v>3</v>
      </c>
      <c r="L51" s="101" t="s">
        <v>24</v>
      </c>
      <c r="M51" s="6"/>
    </row>
    <row r="52" spans="1:13" ht="15.95" customHeight="1" thickBot="1" x14ac:dyDescent="0.35">
      <c r="A52" s="22"/>
      <c r="B52" s="22"/>
      <c r="C52" s="27" t="s">
        <v>5</v>
      </c>
      <c r="D52" s="118">
        <f>SUM(D49:D51)</f>
        <v>3</v>
      </c>
      <c r="E52" s="118">
        <f t="shared" ref="E52:I52" si="5">SUM(E49:E51)</f>
        <v>0</v>
      </c>
      <c r="F52" s="118">
        <f t="shared" si="5"/>
        <v>0</v>
      </c>
      <c r="G52" s="118">
        <f t="shared" si="5"/>
        <v>0</v>
      </c>
      <c r="H52" s="118">
        <f t="shared" si="5"/>
        <v>3</v>
      </c>
      <c r="I52" s="118">
        <f t="shared" si="5"/>
        <v>0</v>
      </c>
      <c r="J52" s="118">
        <f>SUM(J49:J51)</f>
        <v>90</v>
      </c>
      <c r="K52" s="118">
        <f>SUM(K49:K51)</f>
        <v>8</v>
      </c>
      <c r="L52" s="123"/>
      <c r="M52" s="6"/>
    </row>
    <row r="53" spans="1:13" ht="8.1" customHeight="1" x14ac:dyDescent="0.3">
      <c r="C53" s="35"/>
      <c r="D53" s="25"/>
      <c r="E53" s="25"/>
      <c r="F53" s="25"/>
      <c r="G53" s="25"/>
      <c r="H53" s="25"/>
      <c r="I53" s="25"/>
      <c r="J53" s="25"/>
      <c r="K53" s="25"/>
      <c r="L53" s="124"/>
      <c r="M53" s="6"/>
    </row>
    <row r="54" spans="1:13" ht="15.95" customHeight="1" thickBot="1" x14ac:dyDescent="0.35">
      <c r="A54" s="138" t="s">
        <v>92</v>
      </c>
      <c r="C54" s="35"/>
      <c r="D54" s="8"/>
      <c r="E54" s="25"/>
      <c r="F54" s="25"/>
      <c r="G54" s="25"/>
      <c r="H54" s="25"/>
      <c r="I54" s="25"/>
      <c r="J54" s="25"/>
      <c r="K54" s="25"/>
      <c r="L54" s="124"/>
    </row>
    <row r="55" spans="1:13" ht="14.1" customHeight="1" thickBot="1" x14ac:dyDescent="0.35">
      <c r="A55" s="150"/>
      <c r="B55" s="151"/>
      <c r="C55" s="151"/>
      <c r="D55" s="151"/>
      <c r="E55" s="151"/>
      <c r="F55" s="152" t="s">
        <v>38</v>
      </c>
      <c r="G55" s="151"/>
      <c r="H55" s="152" t="s">
        <v>19</v>
      </c>
      <c r="I55" s="151"/>
      <c r="J55" s="151"/>
      <c r="K55" s="153" t="s">
        <v>39</v>
      </c>
      <c r="L55" s="205"/>
    </row>
    <row r="56" spans="1:13" x14ac:dyDescent="0.3">
      <c r="A56" s="225" t="s">
        <v>40</v>
      </c>
      <c r="B56" s="227" t="s">
        <v>41</v>
      </c>
      <c r="C56" s="227" t="s">
        <v>42</v>
      </c>
      <c r="D56" s="234" t="s">
        <v>43</v>
      </c>
      <c r="E56" s="235"/>
      <c r="F56" s="235"/>
      <c r="G56" s="235"/>
      <c r="H56" s="235"/>
      <c r="I56" s="236"/>
      <c r="J56" s="237" t="s">
        <v>44</v>
      </c>
      <c r="K56" s="139" t="s">
        <v>14</v>
      </c>
      <c r="L56" s="229" t="s">
        <v>45</v>
      </c>
    </row>
    <row r="57" spans="1:13" ht="17.25" thickBot="1" x14ac:dyDescent="0.35">
      <c r="A57" s="226"/>
      <c r="B57" s="228"/>
      <c r="C57" s="228"/>
      <c r="D57" s="155" t="s">
        <v>2</v>
      </c>
      <c r="E57" s="155" t="s">
        <v>1</v>
      </c>
      <c r="F57" s="155" t="s">
        <v>46</v>
      </c>
      <c r="G57" s="155" t="s">
        <v>47</v>
      </c>
      <c r="H57" s="155" t="s">
        <v>3</v>
      </c>
      <c r="I57" s="156" t="s">
        <v>4</v>
      </c>
      <c r="J57" s="239"/>
      <c r="K57" s="148" t="s">
        <v>145</v>
      </c>
      <c r="L57" s="230"/>
      <c r="M57" s="191"/>
    </row>
    <row r="58" spans="1:13" ht="15.95" customHeight="1" x14ac:dyDescent="0.3">
      <c r="A58" s="79">
        <v>4</v>
      </c>
      <c r="B58" s="34" t="s">
        <v>106</v>
      </c>
      <c r="C58" s="53" t="s">
        <v>216</v>
      </c>
      <c r="D58" s="53">
        <v>1</v>
      </c>
      <c r="E58" s="53"/>
      <c r="F58" s="53"/>
      <c r="G58" s="53"/>
      <c r="H58" s="53">
        <v>2</v>
      </c>
      <c r="I58" s="53"/>
      <c r="J58" s="12">
        <f>SUM(D58:I58)*15</f>
        <v>45</v>
      </c>
      <c r="K58" s="111">
        <v>4</v>
      </c>
      <c r="L58" s="216" t="s">
        <v>21</v>
      </c>
      <c r="M58" s="191"/>
    </row>
    <row r="59" spans="1:13" ht="15.95" customHeight="1" thickBot="1" x14ac:dyDescent="0.35">
      <c r="A59" s="62">
        <v>5</v>
      </c>
      <c r="B59" s="97" t="s">
        <v>107</v>
      </c>
      <c r="C59" s="91" t="s">
        <v>217</v>
      </c>
      <c r="D59" s="43">
        <v>1</v>
      </c>
      <c r="E59" s="43"/>
      <c r="F59" s="43"/>
      <c r="G59" s="43"/>
      <c r="H59" s="43">
        <v>2</v>
      </c>
      <c r="I59" s="43"/>
      <c r="J59" s="43">
        <f>SUM(D59:I59)*15</f>
        <v>45</v>
      </c>
      <c r="K59" s="43">
        <v>4</v>
      </c>
      <c r="L59" s="217" t="s">
        <v>21</v>
      </c>
      <c r="M59" s="191"/>
    </row>
    <row r="60" spans="1:13" ht="15.95" customHeight="1" thickBot="1" x14ac:dyDescent="0.35">
      <c r="A60" s="22"/>
      <c r="B60" s="22"/>
      <c r="C60" s="23" t="s">
        <v>5</v>
      </c>
      <c r="D60" s="118">
        <f t="shared" ref="D60:K60" si="6">SUM(D58:D59)</f>
        <v>2</v>
      </c>
      <c r="E60" s="118">
        <f t="shared" si="6"/>
        <v>0</v>
      </c>
      <c r="F60" s="118">
        <f t="shared" si="6"/>
        <v>0</v>
      </c>
      <c r="G60" s="118">
        <f t="shared" si="6"/>
        <v>0</v>
      </c>
      <c r="H60" s="118">
        <f t="shared" si="6"/>
        <v>4</v>
      </c>
      <c r="I60" s="118">
        <f t="shared" si="6"/>
        <v>0</v>
      </c>
      <c r="J60" s="118">
        <f t="shared" si="6"/>
        <v>90</v>
      </c>
      <c r="K60" s="118">
        <f t="shared" si="6"/>
        <v>8</v>
      </c>
      <c r="L60" s="93"/>
    </row>
    <row r="61" spans="1:13" ht="8.1" customHeight="1" x14ac:dyDescent="0.3">
      <c r="C61" s="35"/>
      <c r="D61" s="25"/>
      <c r="E61" s="25"/>
      <c r="F61" s="25"/>
      <c r="G61" s="25"/>
      <c r="H61" s="25"/>
      <c r="I61" s="25"/>
      <c r="J61" s="25"/>
      <c r="K61" s="25"/>
      <c r="L61" s="203"/>
    </row>
    <row r="62" spans="1:13" ht="15.95" customHeight="1" thickBot="1" x14ac:dyDescent="0.35">
      <c r="A62" s="5" t="s">
        <v>94</v>
      </c>
      <c r="D62" s="8"/>
      <c r="F62" s="5"/>
    </row>
    <row r="63" spans="1:13" ht="14.1" customHeight="1" thickBot="1" x14ac:dyDescent="0.35">
      <c r="A63" s="150"/>
      <c r="B63" s="151"/>
      <c r="C63" s="151"/>
      <c r="D63" s="151"/>
      <c r="E63" s="151"/>
      <c r="F63" s="152" t="s">
        <v>38</v>
      </c>
      <c r="G63" s="151"/>
      <c r="H63" s="152" t="s">
        <v>19</v>
      </c>
      <c r="I63" s="151"/>
      <c r="J63" s="151"/>
      <c r="K63" s="153" t="s">
        <v>39</v>
      </c>
      <c r="L63" s="205"/>
    </row>
    <row r="64" spans="1:13" x14ac:dyDescent="0.3">
      <c r="A64" s="225" t="s">
        <v>40</v>
      </c>
      <c r="B64" s="227" t="s">
        <v>41</v>
      </c>
      <c r="C64" s="227" t="s">
        <v>42</v>
      </c>
      <c r="D64" s="234" t="s">
        <v>43</v>
      </c>
      <c r="E64" s="235"/>
      <c r="F64" s="235"/>
      <c r="G64" s="235"/>
      <c r="H64" s="235"/>
      <c r="I64" s="236"/>
      <c r="J64" s="237" t="s">
        <v>44</v>
      </c>
      <c r="K64" s="139" t="s">
        <v>14</v>
      </c>
      <c r="L64" s="229" t="s">
        <v>45</v>
      </c>
    </row>
    <row r="65" spans="1:12" ht="17.25" thickBot="1" x14ac:dyDescent="0.35">
      <c r="A65" s="226"/>
      <c r="B65" s="228"/>
      <c r="C65" s="228"/>
      <c r="D65" s="155" t="s">
        <v>2</v>
      </c>
      <c r="E65" s="155" t="s">
        <v>1</v>
      </c>
      <c r="F65" s="155" t="s">
        <v>46</v>
      </c>
      <c r="G65" s="155" t="s">
        <v>47</v>
      </c>
      <c r="H65" s="155" t="s">
        <v>3</v>
      </c>
      <c r="I65" s="156" t="s">
        <v>4</v>
      </c>
      <c r="J65" s="239"/>
      <c r="K65" s="148" t="s">
        <v>145</v>
      </c>
      <c r="L65" s="230"/>
    </row>
    <row r="66" spans="1:12" ht="16.5" customHeight="1" x14ac:dyDescent="0.3">
      <c r="A66" s="114">
        <v>4</v>
      </c>
      <c r="B66" s="115" t="s">
        <v>231</v>
      </c>
      <c r="C66" s="116" t="s">
        <v>218</v>
      </c>
      <c r="D66" s="116">
        <v>2</v>
      </c>
      <c r="E66" s="116"/>
      <c r="F66" s="116">
        <v>1</v>
      </c>
      <c r="G66" s="116"/>
      <c r="H66" s="116">
        <v>1</v>
      </c>
      <c r="I66" s="116"/>
      <c r="J66" s="51">
        <f>SUM(D66:I66)*15</f>
        <v>60</v>
      </c>
      <c r="K66" s="88">
        <v>5</v>
      </c>
      <c r="L66" s="215" t="s">
        <v>21</v>
      </c>
    </row>
    <row r="67" spans="1:12" ht="30" customHeight="1" thickBot="1" x14ac:dyDescent="0.35">
      <c r="A67" s="62">
        <v>5</v>
      </c>
      <c r="B67" s="20" t="s">
        <v>108</v>
      </c>
      <c r="C67" s="21" t="s">
        <v>219</v>
      </c>
      <c r="D67" s="21">
        <v>1</v>
      </c>
      <c r="E67" s="21">
        <v>1</v>
      </c>
      <c r="F67" s="21"/>
      <c r="G67" s="21"/>
      <c r="H67" s="21"/>
      <c r="I67" s="21"/>
      <c r="J67" s="43">
        <f>SUM(D67:I67)*15</f>
        <v>30</v>
      </c>
      <c r="K67" s="43">
        <v>3</v>
      </c>
      <c r="L67" s="217" t="s">
        <v>23</v>
      </c>
    </row>
    <row r="68" spans="1:12" ht="15.95" customHeight="1" thickBot="1" x14ac:dyDescent="0.35">
      <c r="A68" s="22"/>
      <c r="B68" s="22"/>
      <c r="C68" s="27" t="s">
        <v>5</v>
      </c>
      <c r="D68" s="118">
        <f t="shared" ref="D68:K68" si="7">SUM(D66:D67)</f>
        <v>3</v>
      </c>
      <c r="E68" s="118">
        <f t="shared" si="7"/>
        <v>1</v>
      </c>
      <c r="F68" s="118">
        <f t="shared" si="7"/>
        <v>1</v>
      </c>
      <c r="G68" s="118">
        <f t="shared" si="7"/>
        <v>0</v>
      </c>
      <c r="H68" s="118">
        <f t="shared" si="7"/>
        <v>1</v>
      </c>
      <c r="I68" s="118">
        <f t="shared" si="7"/>
        <v>0</v>
      </c>
      <c r="J68" s="118">
        <f t="shared" si="7"/>
        <v>90</v>
      </c>
      <c r="K68" s="118">
        <f t="shared" si="7"/>
        <v>8</v>
      </c>
      <c r="L68" s="123"/>
    </row>
    <row r="69" spans="1:12" ht="8.1" customHeight="1" x14ac:dyDescent="0.3">
      <c r="C69" s="35"/>
      <c r="D69" s="25"/>
      <c r="E69" s="25"/>
      <c r="F69" s="25"/>
      <c r="G69" s="25"/>
      <c r="H69" s="25"/>
      <c r="I69" s="25"/>
      <c r="J69" s="25"/>
      <c r="K69" s="25"/>
      <c r="L69" s="124"/>
    </row>
    <row r="72" spans="1:12" ht="19.5" customHeight="1" x14ac:dyDescent="0.3"/>
    <row r="73" spans="1:12" ht="19.5" customHeight="1" x14ac:dyDescent="0.3"/>
    <row r="74" spans="1:12" ht="15" customHeight="1" x14ac:dyDescent="0.3"/>
    <row r="75" spans="1:12" ht="15" customHeight="1" x14ac:dyDescent="0.3"/>
  </sheetData>
  <mergeCells count="42">
    <mergeCell ref="J64:J65"/>
    <mergeCell ref="A64:A65"/>
    <mergeCell ref="A25:A26"/>
    <mergeCell ref="B25:B26"/>
    <mergeCell ref="C25:C26"/>
    <mergeCell ref="B37:B38"/>
    <mergeCell ref="C37:C38"/>
    <mergeCell ref="A37:A38"/>
    <mergeCell ref="L64:L65"/>
    <mergeCell ref="A47:A48"/>
    <mergeCell ref="B47:B48"/>
    <mergeCell ref="C47:C48"/>
    <mergeCell ref="L47:L48"/>
    <mergeCell ref="A56:A57"/>
    <mergeCell ref="B56:B57"/>
    <mergeCell ref="C56:C57"/>
    <mergeCell ref="L56:L57"/>
    <mergeCell ref="D47:I47"/>
    <mergeCell ref="J47:J48"/>
    <mergeCell ref="D56:I56"/>
    <mergeCell ref="J56:J57"/>
    <mergeCell ref="B64:B65"/>
    <mergeCell ref="C64:C65"/>
    <mergeCell ref="D64:I64"/>
    <mergeCell ref="L37:L38"/>
    <mergeCell ref="D25:I25"/>
    <mergeCell ref="J25:J26"/>
    <mergeCell ref="D37:I37"/>
    <mergeCell ref="J37:J38"/>
    <mergeCell ref="L25:L26"/>
    <mergeCell ref="L4:L5"/>
    <mergeCell ref="A15:A16"/>
    <mergeCell ref="B15:B16"/>
    <mergeCell ref="C15:C16"/>
    <mergeCell ref="L15:L16"/>
    <mergeCell ref="D4:I4"/>
    <mergeCell ref="J4:J5"/>
    <mergeCell ref="D15:I15"/>
    <mergeCell ref="J15:J16"/>
    <mergeCell ref="A4:A5"/>
    <mergeCell ref="B4:B5"/>
    <mergeCell ref="C4:C5"/>
  </mergeCells>
  <phoneticPr fontId="2" type="noConversion"/>
  <pageMargins left="0.59027777777777779" right="0.59027777777777779" top="0.39374999999999999" bottom="0.39374999999999999" header="0.51180555555555551" footer="0.51180555555555551"/>
  <pageSetup paperSize="9" scale="68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60"/>
  <sheetViews>
    <sheetView view="pageLayout" topLeftCell="A4" zoomScaleNormal="100" zoomScaleSheetLayoutView="130" workbookViewId="0">
      <selection activeCell="E13" sqref="E13"/>
    </sheetView>
  </sheetViews>
  <sheetFormatPr defaultColWidth="9.140625" defaultRowHeight="16.5" x14ac:dyDescent="0.3"/>
  <cols>
    <col min="1" max="1" width="12.7109375" style="6" customWidth="1"/>
    <col min="2" max="2" width="45.85546875" style="6" customWidth="1"/>
    <col min="3" max="3" width="14.140625" style="6" customWidth="1"/>
    <col min="4" max="4" width="5.7109375" style="6" customWidth="1"/>
    <col min="5" max="5" width="7.42578125" style="6" customWidth="1"/>
    <col min="6" max="6" width="13" style="6" customWidth="1"/>
    <col min="7" max="9" width="5.7109375" style="6" customWidth="1"/>
    <col min="10" max="10" width="17.42578125" style="3" customWidth="1"/>
    <col min="11" max="11" width="18.7109375" style="3" customWidth="1"/>
    <col min="12" max="16384" width="9.140625" style="3"/>
  </cols>
  <sheetData>
    <row r="1" spans="1:10" s="6" customFormat="1" x14ac:dyDescent="0.3">
      <c r="F1" s="8" t="s">
        <v>144</v>
      </c>
      <c r="J1" s="3"/>
    </row>
    <row r="2" spans="1:10" s="6" customFormat="1" x14ac:dyDescent="0.3">
      <c r="E2" s="5"/>
      <c r="J2" s="3"/>
    </row>
    <row r="3" spans="1:10" s="6" customFormat="1" x14ac:dyDescent="0.3">
      <c r="A3" s="47" t="s">
        <v>130</v>
      </c>
      <c r="G3" s="47"/>
      <c r="J3" s="3"/>
    </row>
    <row r="4" spans="1:10" s="6" customFormat="1" x14ac:dyDescent="0.3">
      <c r="J4" s="3"/>
    </row>
    <row r="5" spans="1:10" s="6" customFormat="1" x14ac:dyDescent="0.3">
      <c r="A5" s="48"/>
      <c r="B5" s="7"/>
      <c r="J5" s="3"/>
    </row>
    <row r="6" spans="1:10" s="6" customFormat="1" x14ac:dyDescent="0.3">
      <c r="A6" s="7" t="s">
        <v>112</v>
      </c>
      <c r="J6" s="3"/>
    </row>
    <row r="7" spans="1:10" s="6" customFormat="1" ht="15.75" customHeight="1" x14ac:dyDescent="0.3">
      <c r="A7" s="48"/>
      <c r="B7" s="7"/>
      <c r="J7" s="3"/>
    </row>
    <row r="8" spans="1:10" s="6" customFormat="1" x14ac:dyDescent="0.3">
      <c r="J8" s="3"/>
    </row>
    <row r="9" spans="1:10" s="6" customFormat="1" x14ac:dyDescent="0.3">
      <c r="A9" s="44" t="s">
        <v>138</v>
      </c>
      <c r="J9" s="3"/>
    </row>
    <row r="10" spans="1:10" s="6" customFormat="1" x14ac:dyDescent="0.3">
      <c r="A10" s="44"/>
      <c r="J10" s="3"/>
    </row>
    <row r="11" spans="1:10" s="6" customFormat="1" x14ac:dyDescent="0.3">
      <c r="A11" s="74" t="s">
        <v>222</v>
      </c>
      <c r="B11" s="113" t="s">
        <v>139</v>
      </c>
      <c r="F11" s="49"/>
      <c r="J11" s="3"/>
    </row>
    <row r="12" spans="1:10" s="6" customFormat="1" x14ac:dyDescent="0.3">
      <c r="A12" s="74" t="s">
        <v>223</v>
      </c>
      <c r="B12" s="112" t="s">
        <v>140</v>
      </c>
      <c r="F12" s="49"/>
      <c r="J12" s="3"/>
    </row>
    <row r="13" spans="1:10" s="6" customFormat="1" x14ac:dyDescent="0.3">
      <c r="J13" s="3"/>
    </row>
    <row r="14" spans="1:10" s="6" customFormat="1" x14ac:dyDescent="0.3">
      <c r="A14" s="202" t="s">
        <v>143</v>
      </c>
      <c r="J14" s="3"/>
    </row>
    <row r="15" spans="1:10" s="6" customFormat="1" x14ac:dyDescent="0.3">
      <c r="E15" s="25"/>
      <c r="F15" s="25"/>
      <c r="G15" s="25"/>
      <c r="H15" s="25"/>
      <c r="J15" s="3"/>
    </row>
    <row r="16" spans="1:10" s="6" customFormat="1" x14ac:dyDescent="0.3">
      <c r="A16" s="74" t="s">
        <v>224</v>
      </c>
      <c r="B16" s="6" t="s">
        <v>141</v>
      </c>
      <c r="E16" s="25"/>
      <c r="F16" s="49"/>
      <c r="G16" s="25"/>
      <c r="H16" s="25"/>
      <c r="J16" s="3"/>
    </row>
    <row r="17" spans="1:10" s="6" customFormat="1" x14ac:dyDescent="0.3">
      <c r="A17" s="74" t="s">
        <v>225</v>
      </c>
      <c r="B17" s="6" t="s">
        <v>142</v>
      </c>
      <c r="E17" s="25"/>
      <c r="F17" s="49"/>
      <c r="G17" s="25"/>
      <c r="H17" s="25"/>
      <c r="J17" s="3"/>
    </row>
    <row r="18" spans="1:10" s="6" customFormat="1" x14ac:dyDescent="0.3">
      <c r="E18" s="25"/>
      <c r="F18" s="25"/>
      <c r="G18" s="25"/>
      <c r="H18" s="25"/>
      <c r="J18" s="3"/>
    </row>
    <row r="19" spans="1:10" s="6" customFormat="1" ht="17.25" customHeight="1" x14ac:dyDescent="0.3">
      <c r="A19" s="202" t="s">
        <v>134</v>
      </c>
      <c r="E19" s="25"/>
      <c r="F19" s="25"/>
      <c r="G19" s="25"/>
      <c r="H19" s="25"/>
      <c r="J19" s="3"/>
    </row>
    <row r="20" spans="1:10" s="6" customFormat="1" ht="17.25" customHeight="1" x14ac:dyDescent="0.3">
      <c r="E20" s="25"/>
      <c r="F20" s="25"/>
      <c r="G20" s="25"/>
      <c r="H20" s="25"/>
      <c r="J20" s="3"/>
    </row>
    <row r="21" spans="1:10" s="6" customFormat="1" ht="17.25" customHeight="1" x14ac:dyDescent="0.3">
      <c r="A21" s="74" t="s">
        <v>226</v>
      </c>
      <c r="B21" s="6" t="s">
        <v>148</v>
      </c>
      <c r="E21" s="25"/>
      <c r="F21" s="49"/>
      <c r="G21" s="25"/>
      <c r="H21" s="25"/>
      <c r="J21" s="3"/>
    </row>
    <row r="22" spans="1:10" s="6" customFormat="1" ht="17.25" customHeight="1" x14ac:dyDescent="0.3">
      <c r="A22" s="74" t="s">
        <v>227</v>
      </c>
      <c r="B22" s="159" t="s">
        <v>135</v>
      </c>
      <c r="E22" s="25"/>
      <c r="F22" s="49"/>
      <c r="G22" s="25"/>
      <c r="H22" s="25"/>
      <c r="J22" s="3"/>
    </row>
    <row r="23" spans="1:10" s="6" customFormat="1" ht="17.25" customHeight="1" x14ac:dyDescent="0.3">
      <c r="A23" s="74" t="s">
        <v>228</v>
      </c>
      <c r="B23" s="6" t="s">
        <v>136</v>
      </c>
      <c r="E23" s="25"/>
      <c r="F23" s="49"/>
      <c r="G23" s="25"/>
      <c r="H23" s="25"/>
      <c r="J23" s="3"/>
    </row>
    <row r="24" spans="1:10" s="6" customFormat="1" ht="17.25" customHeight="1" x14ac:dyDescent="0.3">
      <c r="A24" s="74" t="s">
        <v>229</v>
      </c>
      <c r="B24" s="6" t="s">
        <v>137</v>
      </c>
      <c r="E24" s="25"/>
      <c r="F24" s="49"/>
      <c r="G24" s="25"/>
      <c r="H24" s="25"/>
      <c r="J24" s="3"/>
    </row>
    <row r="25" spans="1:10" s="6" customFormat="1" ht="17.25" customHeight="1" x14ac:dyDescent="0.3">
      <c r="J25" s="3"/>
    </row>
    <row r="26" spans="1:10" s="6" customFormat="1" x14ac:dyDescent="0.3">
      <c r="A26" s="44" t="s">
        <v>131</v>
      </c>
      <c r="G26" s="44" t="s">
        <v>113</v>
      </c>
      <c r="J26" s="3"/>
    </row>
    <row r="27" spans="1:10" s="6" customFormat="1" x14ac:dyDescent="0.3">
      <c r="B27" s="5" t="s">
        <v>121</v>
      </c>
      <c r="J27" s="3"/>
    </row>
    <row r="28" spans="1:10" s="6" customFormat="1" x14ac:dyDescent="0.3">
      <c r="G28" s="200" t="s">
        <v>11</v>
      </c>
      <c r="H28" s="201" t="s">
        <v>114</v>
      </c>
      <c r="J28" s="3"/>
    </row>
    <row r="29" spans="1:10" s="6" customFormat="1" x14ac:dyDescent="0.3">
      <c r="A29" s="46" t="s">
        <v>21</v>
      </c>
      <c r="B29" s="6" t="s">
        <v>122</v>
      </c>
      <c r="G29" s="200" t="s">
        <v>13</v>
      </c>
      <c r="H29" s="201" t="s">
        <v>115</v>
      </c>
      <c r="J29" s="3"/>
    </row>
    <row r="30" spans="1:10" s="6" customFormat="1" x14ac:dyDescent="0.3">
      <c r="A30" s="46" t="s">
        <v>22</v>
      </c>
      <c r="B30" s="6" t="s">
        <v>123</v>
      </c>
      <c r="G30" s="200" t="s">
        <v>12</v>
      </c>
      <c r="H30" s="201" t="s">
        <v>116</v>
      </c>
      <c r="J30" s="3"/>
    </row>
    <row r="31" spans="1:10" s="6" customFormat="1" x14ac:dyDescent="0.3">
      <c r="A31" s="46" t="s">
        <v>23</v>
      </c>
      <c r="B31" s="6" t="s">
        <v>124</v>
      </c>
      <c r="G31" s="200" t="s">
        <v>46</v>
      </c>
      <c r="H31" s="201" t="s">
        <v>117</v>
      </c>
      <c r="J31" s="3"/>
    </row>
    <row r="32" spans="1:10" s="6" customFormat="1" x14ac:dyDescent="0.3">
      <c r="A32" s="46" t="s">
        <v>24</v>
      </c>
      <c r="B32" s="6" t="s">
        <v>125</v>
      </c>
      <c r="G32" s="200" t="s">
        <v>47</v>
      </c>
      <c r="H32" s="201" t="s">
        <v>118</v>
      </c>
      <c r="J32" s="3"/>
    </row>
    <row r="33" spans="1:10" s="6" customFormat="1" x14ac:dyDescent="0.3">
      <c r="A33" s="46" t="s">
        <v>25</v>
      </c>
      <c r="B33" s="192" t="s">
        <v>126</v>
      </c>
      <c r="G33" s="200" t="s">
        <v>3</v>
      </c>
      <c r="H33" s="201" t="s">
        <v>119</v>
      </c>
      <c r="J33" s="3"/>
    </row>
    <row r="34" spans="1:10" s="6" customFormat="1" x14ac:dyDescent="0.3">
      <c r="A34" s="46" t="s">
        <v>26</v>
      </c>
      <c r="B34" s="6" t="s">
        <v>127</v>
      </c>
      <c r="G34" s="200" t="s">
        <v>4</v>
      </c>
      <c r="H34" s="201" t="s">
        <v>120</v>
      </c>
      <c r="J34" s="3"/>
    </row>
    <row r="35" spans="1:10" s="6" customFormat="1" x14ac:dyDescent="0.3">
      <c r="A35" s="46" t="s">
        <v>27</v>
      </c>
      <c r="B35" s="6" t="s">
        <v>128</v>
      </c>
      <c r="J35" s="3"/>
    </row>
    <row r="36" spans="1:10" s="6" customFormat="1" x14ac:dyDescent="0.3">
      <c r="A36" s="46" t="s">
        <v>28</v>
      </c>
      <c r="B36" s="6" t="s">
        <v>129</v>
      </c>
      <c r="J36" s="3"/>
    </row>
    <row r="37" spans="1:10" s="187" customFormat="1" x14ac:dyDescent="0.3">
      <c r="A37" s="6"/>
      <c r="B37" s="6"/>
      <c r="C37" s="6"/>
      <c r="D37" s="6"/>
      <c r="E37" s="6"/>
      <c r="F37" s="6"/>
      <c r="J37" s="192"/>
    </row>
    <row r="38" spans="1:10" s="6" customFormat="1" x14ac:dyDescent="0.3">
      <c r="A38" s="46" t="s">
        <v>29</v>
      </c>
      <c r="B38" s="6" t="s">
        <v>132</v>
      </c>
      <c r="J38" s="3"/>
    </row>
    <row r="39" spans="1:10" s="6" customFormat="1" x14ac:dyDescent="0.3">
      <c r="A39" s="46" t="s">
        <v>30</v>
      </c>
      <c r="B39" s="187" t="s">
        <v>133</v>
      </c>
      <c r="J39" s="3"/>
    </row>
    <row r="40" spans="1:10" s="6" customFormat="1" x14ac:dyDescent="0.3">
      <c r="A40" s="46"/>
      <c r="J40" s="3"/>
    </row>
    <row r="41" spans="1:10" s="6" customFormat="1" x14ac:dyDescent="0.3">
      <c r="A41" s="46"/>
      <c r="J41" s="3"/>
    </row>
    <row r="42" spans="1:10" s="6" customFormat="1" x14ac:dyDescent="0.3">
      <c r="A42" s="46"/>
      <c r="J42" s="3"/>
    </row>
    <row r="43" spans="1:10" s="6" customFormat="1" x14ac:dyDescent="0.3">
      <c r="A43" s="46"/>
      <c r="J43" s="3"/>
    </row>
    <row r="44" spans="1:10" s="6" customFormat="1" x14ac:dyDescent="0.3">
      <c r="A44" s="46"/>
      <c r="J44" s="3"/>
    </row>
    <row r="45" spans="1:10" s="6" customFormat="1" x14ac:dyDescent="0.3">
      <c r="A45" s="46"/>
      <c r="J45" s="3"/>
    </row>
    <row r="46" spans="1:10" s="6" customFormat="1" x14ac:dyDescent="0.3">
      <c r="A46" s="8"/>
      <c r="J46" s="3"/>
    </row>
    <row r="47" spans="1:10" s="6" customFormat="1" x14ac:dyDescent="0.3">
      <c r="A47" s="8"/>
      <c r="J47" s="3"/>
    </row>
    <row r="48" spans="1:10" s="6" customFormat="1" x14ac:dyDescent="0.3">
      <c r="A48" s="8"/>
      <c r="J48" s="3"/>
    </row>
    <row r="49" spans="1:33" s="6" customFormat="1" x14ac:dyDescent="0.3">
      <c r="A49" s="8"/>
      <c r="J49" s="3"/>
    </row>
    <row r="50" spans="1:33" s="6" customFormat="1" x14ac:dyDescent="0.3">
      <c r="J50" s="3"/>
    </row>
    <row r="51" spans="1:33" s="6" customFormat="1" x14ac:dyDescent="0.3">
      <c r="A51" s="10"/>
      <c r="B51" s="9"/>
      <c r="C51" s="9"/>
      <c r="D51" s="9"/>
      <c r="E51" s="9"/>
      <c r="F51" s="9"/>
      <c r="G51" s="9"/>
      <c r="H51" s="9"/>
      <c r="I51" s="9"/>
      <c r="J51" s="3"/>
    </row>
    <row r="52" spans="1:33" s="6" customFormat="1" x14ac:dyDescent="0.3">
      <c r="J52" s="3"/>
    </row>
    <row r="53" spans="1:33" s="6" customFormat="1" x14ac:dyDescent="0.3">
      <c r="J53" s="3"/>
    </row>
    <row r="54" spans="1:33" s="2" customFormat="1" x14ac:dyDescent="0.3">
      <c r="A54" s="6"/>
      <c r="B54" s="6"/>
      <c r="C54" s="6"/>
      <c r="D54" s="6"/>
      <c r="E54" s="6"/>
      <c r="F54" s="6"/>
      <c r="G54" s="6"/>
      <c r="H54" s="6"/>
      <c r="I54" s="6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s="2" customFormat="1" x14ac:dyDescent="0.3">
      <c r="A55" s="6"/>
      <c r="B55" s="6"/>
      <c r="C55" s="6"/>
      <c r="D55" s="6"/>
      <c r="E55" s="6"/>
      <c r="F55" s="6"/>
      <c r="G55" s="6"/>
      <c r="H55" s="6"/>
      <c r="I55" s="6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s="2" customFormat="1" x14ac:dyDescent="0.3">
      <c r="A56" s="6"/>
      <c r="B56" s="6"/>
      <c r="C56" s="6"/>
      <c r="D56" s="6"/>
      <c r="E56" s="6"/>
      <c r="F56" s="6"/>
      <c r="G56" s="6"/>
      <c r="H56" s="6"/>
      <c r="I56" s="6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s="2" customFormat="1" x14ac:dyDescent="0.3">
      <c r="A57" s="6"/>
      <c r="B57" s="6"/>
      <c r="C57" s="6"/>
      <c r="D57" s="6"/>
      <c r="E57" s="6"/>
      <c r="F57" s="6"/>
      <c r="G57" s="5"/>
      <c r="H57" s="6"/>
      <c r="I57" s="6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s="2" customFormat="1" x14ac:dyDescent="0.3">
      <c r="A58" s="6"/>
      <c r="B58" s="6"/>
      <c r="C58" s="6"/>
      <c r="D58" s="6"/>
      <c r="E58" s="6"/>
      <c r="F58" s="6"/>
      <c r="G58" s="6"/>
      <c r="H58" s="6"/>
      <c r="I58" s="6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s="2" customFormat="1" x14ac:dyDescent="0.3">
      <c r="A59" s="6"/>
      <c r="B59" s="6"/>
      <c r="C59" s="6"/>
      <c r="D59" s="6"/>
      <c r="E59" s="6"/>
      <c r="F59" s="6"/>
      <c r="G59" s="6"/>
      <c r="H59" s="6"/>
      <c r="I59" s="6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s="2" customFormat="1" x14ac:dyDescent="0.3">
      <c r="A60" s="6"/>
      <c r="B60" s="6"/>
      <c r="C60" s="6"/>
      <c r="D60" s="6"/>
      <c r="E60" s="6"/>
      <c r="F60" s="6"/>
      <c r="G60" s="6"/>
      <c r="H60" s="6"/>
      <c r="I60" s="6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</sheetData>
  <phoneticPr fontId="2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Sem I _ IV </vt:lpstr>
      <vt:lpstr>Sem V _ VI</vt:lpstr>
      <vt:lpstr>Sem VIsd_VII</vt:lpstr>
      <vt:lpstr>Remarks</vt:lpstr>
      <vt:lpstr>'Sem I _ IV '!Obszar_wydruku</vt:lpstr>
      <vt:lpstr>'Sem VIsd_VII'!Obszar_wydruku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Politechnika</dc:creator>
  <cp:lastModifiedBy>k.matosek</cp:lastModifiedBy>
  <cp:lastPrinted>2019-11-22T08:12:49Z</cp:lastPrinted>
  <dcterms:created xsi:type="dcterms:W3CDTF">2008-03-03T21:25:30Z</dcterms:created>
  <dcterms:modified xsi:type="dcterms:W3CDTF">2022-09-22T10:04:00Z</dcterms:modified>
</cp:coreProperties>
</file>