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E9B1F8D-2E2A-7949-A503-2862F4C913F7}" xr6:coauthVersionLast="32" xr6:coauthVersionMax="32" xr10:uidLastSave="{00000000-0000-0000-0000-000000000000}"/>
  <bookViews>
    <workbookView xWindow="0" yWindow="460" windowWidth="15220" windowHeight="9240"/>
  </bookViews>
  <sheets>
    <sheet name="Sem I - IV " sheetId="1" r:id="rId1"/>
    <sheet name="Sem V - VII" sheetId="5" r:id="rId2"/>
    <sheet name="Uwagi" sheetId="3" r:id="rId3"/>
  </sheets>
  <definedNames>
    <definedName name="_xlnm.Print_Area" localSheetId="0">'Sem I - IV '!$A$1:$L$63</definedName>
    <definedName name="_xlnm.Print_Area" localSheetId="1">'Sem V - VII'!$A$1:$L$53</definedName>
  </definedNames>
  <calcPr calcId="162913"/>
</workbook>
</file>

<file path=xl/calcChain.xml><?xml version="1.0" encoding="utf-8"?>
<calcChain xmlns="http://schemas.openxmlformats.org/spreadsheetml/2006/main">
  <c r="D62" i="1" l="1"/>
  <c r="D48" i="1"/>
  <c r="D35" i="1"/>
  <c r="D22" i="1"/>
  <c r="D39" i="5"/>
  <c r="D28" i="5"/>
  <c r="C44" i="5" s="1"/>
  <c r="G44" i="5" s="1"/>
  <c r="D13" i="5"/>
  <c r="J62" i="1"/>
  <c r="J48" i="1"/>
  <c r="J35" i="1"/>
  <c r="J22" i="1"/>
  <c r="J39" i="5"/>
  <c r="J28" i="5"/>
  <c r="K43" i="5"/>
  <c r="J13" i="5"/>
  <c r="K28" i="5"/>
  <c r="E13" i="5"/>
  <c r="F13" i="5"/>
  <c r="G13" i="5"/>
  <c r="H13" i="5"/>
  <c r="I13" i="5"/>
  <c r="K13" i="5"/>
  <c r="E28" i="5"/>
  <c r="F28" i="5"/>
  <c r="G28" i="5"/>
  <c r="H28" i="5"/>
  <c r="I28" i="5"/>
  <c r="E39" i="5"/>
  <c r="F39" i="5"/>
  <c r="G39" i="5"/>
  <c r="H39" i="5"/>
  <c r="I39" i="5"/>
  <c r="K39" i="5"/>
  <c r="F22" i="1"/>
  <c r="E22" i="1"/>
  <c r="G22" i="1"/>
  <c r="H22" i="1"/>
  <c r="I22" i="1"/>
  <c r="K22" i="1"/>
  <c r="E35" i="1"/>
  <c r="F35" i="1"/>
  <c r="G35" i="1"/>
  <c r="H35" i="1"/>
  <c r="I35" i="1"/>
  <c r="K35" i="1"/>
  <c r="E48" i="1"/>
  <c r="F48" i="1"/>
  <c r="G48" i="1"/>
  <c r="H48" i="1"/>
  <c r="I48" i="1"/>
  <c r="K48" i="1"/>
  <c r="E62" i="1"/>
  <c r="F62" i="1"/>
  <c r="G62" i="1"/>
  <c r="H62" i="1"/>
  <c r="I62" i="1"/>
  <c r="K62" i="1"/>
</calcChain>
</file>

<file path=xl/sharedStrings.xml><?xml version="1.0" encoding="utf-8"?>
<sst xmlns="http://schemas.openxmlformats.org/spreadsheetml/2006/main" count="381" uniqueCount="259">
  <si>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</si>
  <si>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</si>
  <si>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</si>
  <si>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</si>
  <si>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</si>
  <si>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</si>
  <si>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</si>
  <si>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</si>
  <si>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</si>
  <si>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</si>
  <si>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</si>
  <si>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</si>
  <si>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</si>
  <si>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</si>
  <si>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</si>
  <si>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</si>
  <si>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</si>
  <si>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</si>
  <si>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</si>
  <si>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</si>
  <si>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</si>
  <si>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RAZEM</t>
  </si>
  <si>
    <t>II</t>
  </si>
  <si>
    <t>Język obcy II</t>
  </si>
  <si>
    <t>III</t>
  </si>
  <si>
    <t>Język obcy III</t>
  </si>
  <si>
    <t>IV</t>
  </si>
  <si>
    <t>V</t>
  </si>
  <si>
    <t>VI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</si>
  <si>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</si>
  <si>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</si>
  <si>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</si>
  <si>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</si>
  <si>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</si>
  <si>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</si>
  <si>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</si>
  <si>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t xml:space="preserve"> </t>
  </si>
  <si>
    <t>Praca dyplomowa</t>
  </si>
  <si>
    <t>Kod Przedmiotu</t>
  </si>
  <si>
    <t>Oznaczenia poszczególnych Katedr :</t>
  </si>
  <si>
    <t>Wyjaśnienie oznaczeń :</t>
  </si>
  <si>
    <t>(dotyczy kolumny "Uwagi")</t>
  </si>
  <si>
    <t>egzamin</t>
  </si>
  <si>
    <t>wykład</t>
  </si>
  <si>
    <t>Katedra Ciepłownictwa</t>
  </si>
  <si>
    <t xml:space="preserve">C </t>
  </si>
  <si>
    <t>ćwiczenia audytoryjne</t>
  </si>
  <si>
    <t>Katedra Ochrony i Kształtowania Środowiska</t>
  </si>
  <si>
    <t xml:space="preserve">L </t>
  </si>
  <si>
    <t>laboratorium</t>
  </si>
  <si>
    <t>Katedra Systemów Inżynierii Środowiska</t>
  </si>
  <si>
    <t>pracownia specjal.</t>
  </si>
  <si>
    <t>Katedra Technologii w Inżynierii i Ochronie Środowiska</t>
  </si>
  <si>
    <t>ćwiczenia projektowe</t>
  </si>
  <si>
    <t>Zakład Biologii Sanitarnej i Biotechnologii</t>
  </si>
  <si>
    <t>seminarium</t>
  </si>
  <si>
    <t>Zakład Chemii</t>
  </si>
  <si>
    <t>Wydział Informatyki (Katedra Matematyki)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</si>
  <si>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</si>
  <si>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</si>
  <si>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</si>
  <si>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</si>
  <si>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E</t>
  </si>
  <si>
    <t>strona 2/4</t>
  </si>
  <si>
    <t>(kierunek: Inżynieria Rolno-Spożywcza i Leśna)</t>
  </si>
  <si>
    <t>Plan obowiązuje od roku akademickiego 2014/2015</t>
  </si>
  <si>
    <t>Matematyka I (E)</t>
  </si>
  <si>
    <t xml:space="preserve">Grafika inżynierska </t>
  </si>
  <si>
    <t>Podstawy informatyki</t>
  </si>
  <si>
    <t>Agrotechnologia</t>
  </si>
  <si>
    <t>Bezpieczeństwo i higiena pracy</t>
  </si>
  <si>
    <t>Matematyka II (E)</t>
  </si>
  <si>
    <r>
      <t>Mechanika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techniczna (E )</t>
    </r>
  </si>
  <si>
    <t>Elektrotechnika i elektronika</t>
  </si>
  <si>
    <t>Technologia żywności (E)</t>
  </si>
  <si>
    <t>Produkcja zwierzęca</t>
  </si>
  <si>
    <t>Komputerowo wspomagane projektowanie</t>
  </si>
  <si>
    <t>Statystyka</t>
  </si>
  <si>
    <t>Maszynoznawstwo rolnicze i leśne (E)</t>
  </si>
  <si>
    <t xml:space="preserve">Podstawy technik wytwarzania (E )  </t>
  </si>
  <si>
    <t>Konstrukcja maszyn II</t>
  </si>
  <si>
    <t>Wymiana ciepła i masy</t>
  </si>
  <si>
    <t>Podstawy eksploatacji maszyn</t>
  </si>
  <si>
    <t>Podstawy automatyki</t>
  </si>
  <si>
    <t>Ochrona własności intelektualnej</t>
  </si>
  <si>
    <t>Pojazdy rolnicze i leśne</t>
  </si>
  <si>
    <t>Biochemia</t>
  </si>
  <si>
    <t>Fizyka ( E)</t>
  </si>
  <si>
    <t>Nauka o materiałach</t>
  </si>
  <si>
    <t>Organizacja produkcji rolniczej i usług</t>
  </si>
  <si>
    <t>Konstrukcja maszyn I ( E)</t>
  </si>
  <si>
    <t>Towaroznawstwo</t>
  </si>
  <si>
    <t>Termodynamika</t>
  </si>
  <si>
    <t>Inżynieria procesowa ( E)</t>
  </si>
  <si>
    <t>Produkcja biopaliw</t>
  </si>
  <si>
    <t>Automatyzacja maszyn i urządzeń</t>
  </si>
  <si>
    <t>Przedmiot wybieralny I: Inżynieria w przemyśle spożywczym ( E)</t>
  </si>
  <si>
    <t>Przedmiot wybieralny II: Technologie w rolnictwie</t>
  </si>
  <si>
    <t>Przedmiot wybieralny II: Mechanizacja zbioru płodów rolnych</t>
  </si>
  <si>
    <t>Przechowalnictwo</t>
  </si>
  <si>
    <t>Energetyczne wykorzystanie biomasy</t>
  </si>
  <si>
    <t>Transport w rolnictwie i przemyśle spożywczym</t>
  </si>
  <si>
    <t>Zarządzanie i logistyka w przedsiębiorstwie</t>
  </si>
  <si>
    <t>Język obcy IV</t>
  </si>
  <si>
    <t>Praca przejściowa</t>
  </si>
  <si>
    <t>ZIRSiL</t>
  </si>
  <si>
    <t>Zakład Inżynierii Rolno_Spożywczej i Leśnej</t>
  </si>
  <si>
    <t>Kody przedmiotów: Jezyk obcy I:</t>
  </si>
  <si>
    <t>angielski</t>
  </si>
  <si>
    <t>niemiecki</t>
  </si>
  <si>
    <t>rosyjski</t>
  </si>
  <si>
    <t>Kody przedmiotów: Jezyk obcy II:</t>
  </si>
  <si>
    <t>Kody przedmiotów: Jezyk obcy III:</t>
  </si>
  <si>
    <t>Kody przedmiotów: Jezyk obcy IV:</t>
  </si>
  <si>
    <t>Kody przedmiotów: Jezyk obcy V:</t>
  </si>
  <si>
    <t>Praktyka kierunkowa (zawodowa)</t>
  </si>
  <si>
    <t>HES I: Psychologia</t>
  </si>
  <si>
    <t>Plan studiów został zatwierdzony przez Radę Wydziału w dniu 02.04.2014r.</t>
  </si>
  <si>
    <t>Dydaktyka wzajemna</t>
  </si>
  <si>
    <t>Semestr V</t>
  </si>
  <si>
    <t>Semestr VI</t>
  </si>
  <si>
    <t>Przedmioty wybieralne</t>
  </si>
  <si>
    <t>Przedmiot wybieralny I: Eksploatacja maszyn i urządzeń przemysłu spożywczego ( E)</t>
  </si>
  <si>
    <t>02.04.2014r.</t>
  </si>
  <si>
    <t>HES I: Komunikacja interpersonalna</t>
  </si>
  <si>
    <t>HES II: Zarządzanie karierą</t>
  </si>
  <si>
    <t>HES II: Zarządzanie środowiskiem</t>
  </si>
  <si>
    <t>Semestr VII</t>
  </si>
  <si>
    <t>Przedmiot wybieralny III: Technologie w gospodarce leśnej</t>
  </si>
  <si>
    <t>Przedmiot wybieralny III: Eksploatacja maszyn i urządzeń leśnych</t>
  </si>
  <si>
    <t>Przedmiot wybieralny IV: Technologie utrwalania żywności (E)</t>
  </si>
  <si>
    <t>Przedmiot wybieralny IV: Technika chłodnicza w przemyśle spożywczym ( E)</t>
  </si>
  <si>
    <t>Przedmiot wybieralny V: Inżynieria w rolnictwie i leśnictwie</t>
  </si>
  <si>
    <t xml:space="preserve">Przedmiot wybieralny V: Agregatowanie maszyn rolniczych i leśnych </t>
  </si>
  <si>
    <t>Przedmiot wybieralny VI: Technologie w przemyśle spożywczym (E)</t>
  </si>
  <si>
    <t>Przedmiot wybieralny VI: Linie technologiczne w przemyśle spożywczym ( E)</t>
  </si>
  <si>
    <t>Przedmiot wybieralny VII: Bezpieczeństwo żywności ( E)</t>
  </si>
  <si>
    <t>Przedmiot wybieralny VII: Jakość produktów rolno-spożywczych  ( E)</t>
  </si>
  <si>
    <t>Przedmiot wybieralny VIII: Przetwórnie roln-spożywcze</t>
  </si>
  <si>
    <t>Przedmiot wybieralny VIII: Gospodarka energetyczna w produkcji rolno-spożywczej</t>
  </si>
  <si>
    <t>Przedmiot wybieralny XI: Ochrona środowiska i utylizacja odpadów</t>
  </si>
  <si>
    <t>Przedmiot wybieralny XI: Odnawialne żródła energii</t>
  </si>
  <si>
    <t>IRN 1101</t>
  </si>
  <si>
    <t>IRN 1102</t>
  </si>
  <si>
    <t>IRN 1103</t>
  </si>
  <si>
    <t>IRN 1104</t>
  </si>
  <si>
    <t>IRN 1105</t>
  </si>
  <si>
    <t>IRN 1106</t>
  </si>
  <si>
    <t>IRN 1107</t>
  </si>
  <si>
    <t>IRN 1108</t>
  </si>
  <si>
    <t>Maszynoznawstwo przetwórstwa spożywcz. (E)</t>
  </si>
  <si>
    <t>Wychowanie fizyczne</t>
  </si>
  <si>
    <t>IRN1201</t>
  </si>
  <si>
    <t>IRN1202</t>
  </si>
  <si>
    <t>IRN1203</t>
  </si>
  <si>
    <t>IRN1204</t>
  </si>
  <si>
    <t>IRN1205</t>
  </si>
  <si>
    <t>IRN1206</t>
  </si>
  <si>
    <t>IRN1207</t>
  </si>
  <si>
    <t>IRN1208</t>
  </si>
  <si>
    <t>IRN1301</t>
  </si>
  <si>
    <t>IRN1302</t>
  </si>
  <si>
    <t>IRN1303</t>
  </si>
  <si>
    <t>IRN1304</t>
  </si>
  <si>
    <t>IRN1305</t>
  </si>
  <si>
    <t>IRN1306</t>
  </si>
  <si>
    <t>IRN1307</t>
  </si>
  <si>
    <t>IRN1308</t>
  </si>
  <si>
    <t>IRN 1401</t>
  </si>
  <si>
    <t>IRN 1402</t>
  </si>
  <si>
    <t>IRN 1403</t>
  </si>
  <si>
    <t>IRN 1404</t>
  </si>
  <si>
    <t>IRN 1405</t>
  </si>
  <si>
    <t>IRN 1406</t>
  </si>
  <si>
    <t>IRN 1407</t>
  </si>
  <si>
    <t>IRN 1408</t>
  </si>
  <si>
    <t>IRN 1409</t>
  </si>
  <si>
    <t>IRN1501</t>
  </si>
  <si>
    <t>IRN1502</t>
  </si>
  <si>
    <t>IRN1503</t>
  </si>
  <si>
    <t>IRN1504</t>
  </si>
  <si>
    <t>IRN1505</t>
  </si>
  <si>
    <t>IRN1506</t>
  </si>
  <si>
    <t>IRN1507</t>
  </si>
  <si>
    <t>IRN1508</t>
  </si>
  <si>
    <t>IRN 1601</t>
  </si>
  <si>
    <t>IRN 1602</t>
  </si>
  <si>
    <t>IRN 1603</t>
  </si>
  <si>
    <t>IRN 1604</t>
  </si>
  <si>
    <t>IRN 1605</t>
  </si>
  <si>
    <t>IRN 1606</t>
  </si>
  <si>
    <t>IRN 1607</t>
  </si>
  <si>
    <t>IRN 1608</t>
  </si>
  <si>
    <t>IRN 1609</t>
  </si>
  <si>
    <t>IRN 1701</t>
  </si>
  <si>
    <t>IRN 1702</t>
  </si>
  <si>
    <t>IRN 1703</t>
  </si>
  <si>
    <t>IRN 1704</t>
  </si>
  <si>
    <t>IRN 1705</t>
  </si>
  <si>
    <t>IRN 1706</t>
  </si>
  <si>
    <t>IRN 1208N</t>
  </si>
  <si>
    <t>IRN 1208R</t>
  </si>
  <si>
    <t>IRN 1307N</t>
  </si>
  <si>
    <t>IRN 1307R</t>
  </si>
  <si>
    <t>IRN 1208A</t>
  </si>
  <si>
    <t>IRN 1307A</t>
  </si>
  <si>
    <t>IRN 1409A</t>
  </si>
  <si>
    <t>IRN 1409N</t>
  </si>
  <si>
    <t>IRN 1409R</t>
  </si>
  <si>
    <t>IRN 1508A</t>
  </si>
  <si>
    <t>IRN 1508N</t>
  </si>
  <si>
    <t>IRN 1508R</t>
  </si>
  <si>
    <t>IRN 1609A</t>
  </si>
  <si>
    <t>IRN 1609N</t>
  </si>
  <si>
    <t>IRN 1609R</t>
  </si>
  <si>
    <t>IRN 1107A</t>
  </si>
  <si>
    <t>IRN 1107B</t>
  </si>
  <si>
    <t>IRN 1705A</t>
  </si>
  <si>
    <t>IRN 1705B</t>
  </si>
  <si>
    <t>IRN1504A</t>
  </si>
  <si>
    <t>IRN1504B</t>
  </si>
  <si>
    <t>IRN1505A</t>
  </si>
  <si>
    <t>IRN1505B</t>
  </si>
  <si>
    <t>IRN1506A</t>
  </si>
  <si>
    <t>IRN1506B</t>
  </si>
  <si>
    <t>IRN1507A</t>
  </si>
  <si>
    <t>IRN1507B</t>
  </si>
  <si>
    <t>IRN 1604A</t>
  </si>
  <si>
    <t>IRN 1604B</t>
  </si>
  <si>
    <t>IRN 1605A</t>
  </si>
  <si>
    <t>IRN 1605B</t>
  </si>
  <si>
    <t>IRN 1606A</t>
  </si>
  <si>
    <t>IRN 1606B</t>
  </si>
  <si>
    <t>IRN 1607A</t>
  </si>
  <si>
    <t>IRN 1607B</t>
  </si>
  <si>
    <t>IRN 1704A</t>
  </si>
  <si>
    <t>IRN 1704B</t>
  </si>
  <si>
    <t>strona 1/3</t>
  </si>
  <si>
    <t>HES I (A i B)</t>
  </si>
  <si>
    <t>Przedmiot wybieralny I (A i B)</t>
  </si>
  <si>
    <t>Przedmiot wybieralny III (A i B)</t>
  </si>
  <si>
    <t>Przedmiot wybieralny IV (A i B)</t>
  </si>
  <si>
    <t>Przedmiot wybieralny II (A i B)</t>
  </si>
  <si>
    <t>Przedmiot wybieralny V (A i B)</t>
  </si>
  <si>
    <t>Przedmiot wybieralny VI (A i B)</t>
  </si>
  <si>
    <t>Przedmiot wybieralny VII (A i B)</t>
  </si>
  <si>
    <t>Przedmiot wybieralny VIII (A i B)</t>
  </si>
  <si>
    <t>Przedmiot wybieralny IX (A i B)</t>
  </si>
  <si>
    <t>HES II (A i B)</t>
  </si>
  <si>
    <t>strona 3/3</t>
  </si>
  <si>
    <t>PLAN STUDIÓW NIESTACJONARNYCH I STOPNIA (INŻ.)</t>
  </si>
  <si>
    <r>
      <t xml:space="preserve">1) </t>
    </r>
    <r>
      <rPr>
        <b/>
        <sz val="12"/>
        <rFont val="Arial CE"/>
        <family val="2"/>
        <charset val="238"/>
      </rPr>
      <t>Praktyki kierunkowej (zawodowej) (IRN 1706)</t>
    </r>
    <r>
      <rPr>
        <sz val="12"/>
        <rFont val="Arial CE"/>
        <family val="2"/>
        <charset val="238"/>
      </rPr>
      <t xml:space="preserve"> w zakładach pracy;</t>
    </r>
  </si>
  <si>
    <t xml:space="preserve">  </t>
  </si>
  <si>
    <t>w wymiarze 6 tygodni, (w czasie wakacji po VI semestrze)</t>
  </si>
  <si>
    <t xml:space="preserve">   </t>
  </si>
  <si>
    <t xml:space="preserve"> zaliczenia praktyki (bez wystawiania oceny) dokonuje opiekun praktyki zawodowej w trakcie VII semestru; </t>
  </si>
  <si>
    <t xml:space="preserve">    </t>
  </si>
  <si>
    <t>Język obcy V (E )</t>
  </si>
  <si>
    <t>(zatwierdzony przez Radę Wydziału w dniu 2 kwietnia 2014r. ) wraz ze zmianami z dnia 11 czerwca 2014r.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</si>
</sst>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color indexed="10"/>
      <name val="Arial CE"/>
      <family val="2"/>
      <charset val="238"/>
    </font>
    <font>
      <sz val="16"/>
      <color indexed="10"/>
      <name val="Arial CE"/>
      <charset val="238"/>
    </font>
    <font>
      <sz val="10"/>
      <color indexed="10"/>
      <name val="Arial CE"/>
      <charset val="238"/>
    </font>
    <font>
      <b/>
      <u/>
      <sz val="10"/>
      <name val="Arial CE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u/>
      <sz val="10"/>
      <name val="Arial CE"/>
      <charset val="238"/>
    </font>
    <font>
      <sz val="1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Czcionka tekstu podstawowego"/>
      <charset val="238"/>
    </font>
    <font>
      <sz val="8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Czcionka tekstu podstawowego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60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Fill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0" xfId="0" applyFill="1" applyBorder="1"/>
    <xf numFmtId="0" fontId="13" fillId="0" borderId="0" xfId="0" applyFont="1"/>
    <xf numFmtId="0" fontId="14" fillId="0" borderId="14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14" xfId="0" applyNumberFormat="1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2" fillId="0" borderId="14" xfId="0" applyFont="1" applyBorder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0" fillId="0" borderId="15" xfId="0" applyBorder="1"/>
    <xf numFmtId="0" fontId="21" fillId="0" borderId="0" xfId="0" applyFont="1"/>
    <xf numFmtId="0" fontId="0" fillId="0" borderId="10" xfId="0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0" xfId="0" applyFill="1"/>
    <xf numFmtId="0" fontId="9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9" fillId="2" borderId="8" xfId="0" applyFont="1" applyFill="1" applyBorder="1" applyAlignment="1">
      <alignment horizontal="center"/>
    </xf>
    <xf numFmtId="0" fontId="0" fillId="2" borderId="15" xfId="0" applyFill="1" applyBorder="1"/>
    <xf numFmtId="0" fontId="10" fillId="2" borderId="4" xfId="0" applyFont="1" applyFill="1" applyBorder="1" applyAlignment="1">
      <alignment horizontal="center" wrapText="1"/>
    </xf>
    <xf numFmtId="0" fontId="0" fillId="2" borderId="0" xfId="0" applyFill="1" applyBorder="1" applyAlignment="1"/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Font="1"/>
    <xf numFmtId="0" fontId="0" fillId="2" borderId="18" xfId="0" applyFill="1" applyBorder="1"/>
    <xf numFmtId="0" fontId="0" fillId="2" borderId="0" xfId="0" applyFill="1" applyAlignment="1">
      <alignment vertical="top"/>
    </xf>
    <xf numFmtId="0" fontId="9" fillId="3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0" xfId="1" applyFont="1"/>
    <xf numFmtId="0" fontId="17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9" fillId="0" borderId="0" xfId="1" applyFont="1"/>
    <xf numFmtId="0" fontId="28" fillId="0" borderId="0" xfId="0" applyFont="1" applyAlignment="1">
      <alignment horizontal="right"/>
    </xf>
    <xf numFmtId="0" fontId="0" fillId="2" borderId="17" xfId="0" applyFill="1" applyBorder="1"/>
    <xf numFmtId="0" fontId="0" fillId="0" borderId="0" xfId="1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1" applyFont="1" applyAlignment="1">
      <alignment horizontal="left" vertical="center"/>
    </xf>
    <xf numFmtId="0" fontId="41" fillId="0" borderId="24" xfId="0" applyFont="1" applyBorder="1" applyAlignment="1">
      <alignment horizontal="left" wrapText="1"/>
    </xf>
    <xf numFmtId="0" fontId="41" fillId="0" borderId="24" xfId="0" applyFont="1" applyBorder="1" applyAlignment="1">
      <alignment wrapText="1"/>
    </xf>
    <xf numFmtId="0" fontId="41" fillId="0" borderId="24" xfId="0" applyFont="1" applyBorder="1" applyAlignment="1">
      <alignment horizontal="center" wrapText="1"/>
    </xf>
    <xf numFmtId="0" fontId="1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wrapText="1"/>
    </xf>
    <xf numFmtId="0" fontId="41" fillId="0" borderId="24" xfId="0" applyFont="1" applyFill="1" applyBorder="1" applyAlignment="1">
      <alignment horizontal="left" wrapText="1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1" fillId="0" borderId="24" xfId="0" quotePrefix="1" applyFont="1" applyFill="1" applyBorder="1" applyAlignment="1">
      <alignment horizont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/>
    </xf>
    <xf numFmtId="0" fontId="41" fillId="0" borderId="24" xfId="0" applyFont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wrapText="1"/>
    </xf>
    <xf numFmtId="0" fontId="41" fillId="3" borderId="24" xfId="0" applyFont="1" applyFill="1" applyBorder="1" applyAlignment="1">
      <alignment horizontal="center" wrapText="1"/>
    </xf>
    <xf numFmtId="0" fontId="41" fillId="3" borderId="24" xfId="0" applyFont="1" applyFill="1" applyBorder="1" applyAlignment="1">
      <alignment horizontal="left" wrapText="1"/>
    </xf>
    <xf numFmtId="0" fontId="11" fillId="3" borderId="20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41" fillId="0" borderId="0" xfId="0" applyFont="1" applyBorder="1"/>
    <xf numFmtId="0" fontId="1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wrapText="1"/>
    </xf>
    <xf numFmtId="0" fontId="41" fillId="0" borderId="0" xfId="0" quotePrefix="1" applyFont="1" applyFill="1" applyBorder="1" applyAlignment="1">
      <alignment horizontal="center" wrapText="1"/>
    </xf>
    <xf numFmtId="0" fontId="41" fillId="0" borderId="0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 applyBorder="1"/>
    <xf numFmtId="0" fontId="24" fillId="0" borderId="0" xfId="0" applyFont="1" applyBorder="1"/>
    <xf numFmtId="0" fontId="22" fillId="0" borderId="0" xfId="0" applyFont="1" applyBorder="1"/>
    <xf numFmtId="0" fontId="16" fillId="0" borderId="0" xfId="0" applyFont="1" applyBorder="1"/>
    <xf numFmtId="0" fontId="3" fillId="0" borderId="0" xfId="0" applyFont="1" applyBorder="1"/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6" fontId="9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6" fillId="0" borderId="0" xfId="0" applyFont="1" applyFill="1" applyBorder="1"/>
    <xf numFmtId="0" fontId="0" fillId="3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2" xfId="0" applyFill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1" fillId="0" borderId="0" xfId="0" applyFont="1" applyFill="1" applyBorder="1" applyAlignment="1"/>
    <xf numFmtId="0" fontId="0" fillId="0" borderId="24" xfId="0" applyFill="1" applyBorder="1" applyAlignment="1">
      <alignment vertical="center"/>
    </xf>
    <xf numFmtId="0" fontId="0" fillId="0" borderId="0" xfId="0" applyAlignment="1">
      <alignment horizontal="left"/>
    </xf>
    <xf numFmtId="0" fontId="29" fillId="0" borderId="0" xfId="1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wrapText="1"/>
    </xf>
    <xf numFmtId="0" fontId="9" fillId="3" borderId="23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/>
    <xf numFmtId="0" fontId="0" fillId="3" borderId="30" xfId="0" applyFont="1" applyFill="1" applyBorder="1" applyAlignment="1">
      <alignment vertical="center"/>
    </xf>
    <xf numFmtId="0" fontId="0" fillId="3" borderId="3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/>
    <xf numFmtId="0" fontId="11" fillId="3" borderId="24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/>
    <xf numFmtId="49" fontId="17" fillId="0" borderId="0" xfId="1" applyNumberFormat="1" applyFont="1" applyAlignment="1">
      <alignment vertical="center"/>
    </xf>
    <xf numFmtId="49" fontId="32" fillId="0" borderId="0" xfId="1" applyNumberFormat="1" applyFont="1" applyBorder="1" applyAlignment="1">
      <alignment horizontal="left" vertical="center"/>
    </xf>
    <xf numFmtId="49" fontId="33" fillId="0" borderId="0" xfId="1" applyNumberFormat="1" applyFont="1" applyBorder="1" applyAlignment="1">
      <alignment horizontal="center" vertical="center"/>
    </xf>
    <xf numFmtId="49" fontId="33" fillId="0" borderId="0" xfId="1" applyNumberFormat="1" applyFont="1" applyAlignment="1">
      <alignment vertical="center"/>
    </xf>
    <xf numFmtId="49" fontId="32" fillId="0" borderId="0" xfId="1" applyNumberFormat="1" applyFont="1" applyBorder="1" applyAlignment="1">
      <alignment vertical="center"/>
    </xf>
    <xf numFmtId="49" fontId="34" fillId="0" borderId="0" xfId="1" applyNumberFormat="1" applyFont="1" applyBorder="1" applyAlignment="1">
      <alignment vertical="center"/>
    </xf>
    <xf numFmtId="49" fontId="26" fillId="0" borderId="0" xfId="1" applyNumberFormat="1" applyFont="1" applyAlignment="1">
      <alignment horizontal="left"/>
    </xf>
    <xf numFmtId="49" fontId="30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right" vertical="center"/>
    </xf>
    <xf numFmtId="49" fontId="0" fillId="0" borderId="0" xfId="0" applyNumberFormat="1" applyFill="1" applyBorder="1" applyAlignment="1">
      <alignment horizontal="left"/>
    </xf>
    <xf numFmtId="49" fontId="3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49" fontId="30" fillId="0" borderId="0" xfId="1" applyNumberFormat="1" applyFont="1" applyAlignment="1">
      <alignment horizontal="center" vertical="center"/>
    </xf>
    <xf numFmtId="49" fontId="41" fillId="0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41" fillId="0" borderId="20" xfId="0" applyFont="1" applyBorder="1" applyAlignment="1">
      <alignment horizontal="left" wrapText="1"/>
    </xf>
    <xf numFmtId="0" fontId="41" fillId="0" borderId="20" xfId="0" applyFont="1" applyBorder="1" applyAlignment="1">
      <alignment horizontal="center" wrapText="1"/>
    </xf>
    <xf numFmtId="0" fontId="41" fillId="3" borderId="30" xfId="0" applyFont="1" applyFill="1" applyBorder="1" applyAlignment="1">
      <alignment horizontal="left" wrapText="1"/>
    </xf>
    <xf numFmtId="0" fontId="41" fillId="3" borderId="30" xfId="0" applyFont="1" applyFill="1" applyBorder="1" applyAlignment="1">
      <alignment horizontal="center" wrapText="1"/>
    </xf>
    <xf numFmtId="0" fontId="41" fillId="0" borderId="20" xfId="0" applyFont="1" applyFill="1" applyBorder="1" applyAlignment="1">
      <alignment horizontal="center" wrapText="1"/>
    </xf>
    <xf numFmtId="0" fontId="0" fillId="0" borderId="28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32" fillId="0" borderId="20" xfId="0" applyFont="1" applyBorder="1" applyAlignment="1">
      <alignment horizontal="center" wrapText="1"/>
    </xf>
    <xf numFmtId="0" fontId="41" fillId="0" borderId="30" xfId="0" applyFont="1" applyBorder="1" applyAlignment="1">
      <alignment vertical="center" wrapText="1"/>
    </xf>
    <xf numFmtId="0" fontId="41" fillId="0" borderId="30" xfId="0" applyFont="1" applyFill="1" applyBorder="1" applyAlignment="1">
      <alignment horizontal="center" wrapText="1"/>
    </xf>
    <xf numFmtId="0" fontId="41" fillId="3" borderId="24" xfId="0" quotePrefix="1" applyFont="1" applyFill="1" applyBorder="1" applyAlignment="1">
      <alignment horizontal="center" wrapText="1"/>
    </xf>
    <xf numFmtId="0" fontId="11" fillId="3" borderId="24" xfId="0" quotePrefix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left" wrapText="1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41" fillId="4" borderId="30" xfId="0" applyFont="1" applyFill="1" applyBorder="1" applyAlignment="1">
      <alignment wrapText="1"/>
    </xf>
    <xf numFmtId="0" fontId="41" fillId="4" borderId="30" xfId="0" quotePrefix="1" applyFont="1" applyFill="1" applyBorder="1" applyAlignment="1">
      <alignment horizontal="center" wrapText="1"/>
    </xf>
    <xf numFmtId="0" fontId="41" fillId="4" borderId="30" xfId="0" applyFont="1" applyFill="1" applyBorder="1" applyAlignment="1">
      <alignment horizontal="center" wrapText="1"/>
    </xf>
    <xf numFmtId="0" fontId="12" fillId="4" borderId="30" xfId="0" applyFont="1" applyFill="1" applyBorder="1" applyAlignment="1">
      <alignment vertical="center"/>
    </xf>
    <xf numFmtId="0" fontId="17" fillId="4" borderId="30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41" fillId="4" borderId="0" xfId="0" quotePrefix="1" applyFont="1" applyFill="1" applyBorder="1" applyAlignment="1">
      <alignment horizontal="center" wrapText="1"/>
    </xf>
    <xf numFmtId="0" fontId="41" fillId="4" borderId="0" xfId="0" applyFont="1" applyFill="1" applyBorder="1" applyAlignment="1">
      <alignment horizontal="center" wrapText="1"/>
    </xf>
    <xf numFmtId="0" fontId="0" fillId="4" borderId="0" xfId="0" applyFill="1" applyBorder="1"/>
    <xf numFmtId="0" fontId="0" fillId="4" borderId="0" xfId="0" applyFill="1"/>
    <xf numFmtId="0" fontId="11" fillId="4" borderId="21" xfId="0" applyFont="1" applyFill="1" applyBorder="1" applyAlignment="1">
      <alignment horizontal="center" vertical="center"/>
    </xf>
    <xf numFmtId="0" fontId="41" fillId="4" borderId="24" xfId="0" applyFont="1" applyFill="1" applyBorder="1" applyAlignment="1">
      <alignment horizontal="left" wrapText="1"/>
    </xf>
    <xf numFmtId="0" fontId="41" fillId="4" borderId="24" xfId="0" applyFont="1" applyFill="1" applyBorder="1" applyAlignment="1">
      <alignment horizontal="center" wrapText="1"/>
    </xf>
    <xf numFmtId="0" fontId="11" fillId="4" borderId="2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1" fillId="4" borderId="30" xfId="0" applyFont="1" applyFill="1" applyBorder="1" applyAlignment="1">
      <alignment horizontal="left" wrapText="1"/>
    </xf>
    <xf numFmtId="0" fontId="11" fillId="4" borderId="30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1" fillId="4" borderId="0" xfId="0" applyFont="1" applyFill="1"/>
    <xf numFmtId="0" fontId="0" fillId="4" borderId="0" xfId="0" applyFill="1" applyBorder="1" applyAlignment="1">
      <alignment vertical="center" wrapText="1"/>
    </xf>
    <xf numFmtId="0" fontId="11" fillId="4" borderId="0" xfId="0" applyFont="1" applyFill="1" applyBorder="1"/>
    <xf numFmtId="0" fontId="4" fillId="3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41" fillId="0" borderId="20" xfId="0" applyFont="1" applyBorder="1" applyAlignment="1"/>
    <xf numFmtId="0" fontId="0" fillId="3" borderId="24" xfId="0" applyFill="1" applyBorder="1" applyAlignment="1">
      <alignment wrapText="1"/>
    </xf>
    <xf numFmtId="0" fontId="0" fillId="4" borderId="30" xfId="0" applyFill="1" applyBorder="1" applyAlignment="1"/>
    <xf numFmtId="0" fontId="11" fillId="2" borderId="25" xfId="0" applyFont="1" applyFill="1" applyBorder="1" applyAlignment="1"/>
    <xf numFmtId="0" fontId="11" fillId="2" borderId="24" xfId="0" applyFont="1" applyFill="1" applyBorder="1" applyAlignment="1"/>
    <xf numFmtId="0" fontId="11" fillId="3" borderId="24" xfId="0" applyFont="1" applyFill="1" applyBorder="1" applyAlignment="1"/>
    <xf numFmtId="0" fontId="11" fillId="2" borderId="33" xfId="0" applyFont="1" applyFill="1" applyBorder="1" applyAlignment="1"/>
    <xf numFmtId="0" fontId="11" fillId="0" borderId="25" xfId="0" applyFont="1" applyFill="1" applyBorder="1" applyAlignment="1"/>
    <xf numFmtId="0" fontId="11" fillId="0" borderId="24" xfId="0" applyFont="1" applyFill="1" applyBorder="1" applyAlignment="1"/>
    <xf numFmtId="0" fontId="11" fillId="4" borderId="33" xfId="0" applyFont="1" applyFill="1" applyBorder="1" applyAlignment="1"/>
    <xf numFmtId="0" fontId="0" fillId="0" borderId="25" xfId="0" applyFill="1" applyBorder="1" applyAlignment="1"/>
    <xf numFmtId="0" fontId="0" fillId="0" borderId="24" xfId="0" applyFill="1" applyBorder="1" applyAlignment="1"/>
    <xf numFmtId="0" fontId="0" fillId="4" borderId="24" xfId="0" applyFill="1" applyBorder="1" applyAlignment="1"/>
    <xf numFmtId="0" fontId="0" fillId="3" borderId="33" xfId="0" applyFill="1" applyBorder="1" applyAlignment="1"/>
    <xf numFmtId="0" fontId="0" fillId="0" borderId="25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3" borderId="25" xfId="0" applyFill="1" applyBorder="1" applyAlignment="1"/>
    <xf numFmtId="0" fontId="0" fillId="3" borderId="24" xfId="0" applyFill="1" applyBorder="1" applyAlignment="1"/>
    <xf numFmtId="0" fontId="44" fillId="0" borderId="0" xfId="1" applyFont="1" applyAlignment="1">
      <alignment vertical="center"/>
    </xf>
    <xf numFmtId="0" fontId="41" fillId="0" borderId="0" xfId="0" applyFont="1" applyBorder="1" applyAlignment="1">
      <alignment horizontal="center" wrapText="1"/>
    </xf>
    <xf numFmtId="0" fontId="3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zoomScale="84" zoomScaleNormal="84" workbookViewId="0">
      <selection activeCell="A6" sqref="A6"/>
    </sheetView>
  </sheetViews>
  <sheetFormatPr baseColWidth="10" defaultRowHeight="13"/>
  <cols>
    <col min="1" max="1" width="4.83203125" customWidth="1"/>
    <col min="2" max="2" width="42.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1" spans="1:21">
      <c r="E1" s="23" t="s">
        <v>237</v>
      </c>
    </row>
    <row r="2" spans="1:21" s="2" customFormat="1" ht="18" customHeight="1">
      <c r="A2" s="1" t="s">
        <v>0</v>
      </c>
      <c r="F2" s="3"/>
      <c r="J2" s="1"/>
      <c r="K2" s="354" t="s">
        <v>123</v>
      </c>
      <c r="L2" s="355"/>
    </row>
    <row r="3" spans="1:21" s="2" customFormat="1" ht="18" customHeight="1">
      <c r="A3" s="1" t="s">
        <v>1</v>
      </c>
    </row>
    <row r="4" spans="1:21" s="5" customFormat="1" ht="39" customHeight="1">
      <c r="B4" s="4" t="s">
        <v>250</v>
      </c>
    </row>
    <row r="5" spans="1:21" s="5" customFormat="1" ht="15.75" customHeight="1">
      <c r="A5" s="4"/>
      <c r="B5" s="6"/>
      <c r="C5" s="7"/>
      <c r="D5" s="7"/>
      <c r="E5" s="7"/>
      <c r="F5" s="7"/>
      <c r="G5" s="7"/>
      <c r="H5" s="7"/>
      <c r="J5" s="140" t="s">
        <v>64</v>
      </c>
    </row>
    <row r="6" spans="1:21" s="5" customFormat="1" ht="15.75" customHeight="1">
      <c r="A6" s="8" t="s">
        <v>258</v>
      </c>
    </row>
    <row r="7" spans="1:21" s="5" customFormat="1" ht="15.75" customHeight="1">
      <c r="A7" s="8" t="s">
        <v>65</v>
      </c>
    </row>
    <row r="8" spans="1:21" s="5" customFormat="1" ht="15.75" customHeight="1">
      <c r="A8" s="9"/>
      <c r="O8" s="172"/>
      <c r="P8" s="172"/>
      <c r="Q8" s="172"/>
    </row>
    <row r="9" spans="1:21" s="2" customFormat="1" ht="16">
      <c r="A9" s="1"/>
      <c r="O9" s="172"/>
      <c r="P9" s="172"/>
      <c r="Q9" s="172"/>
    </row>
    <row r="10" spans="1:21" ht="12.75" customHeight="1" thickBot="1">
      <c r="A10" s="74"/>
      <c r="B10" s="77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22"/>
      <c r="O10" s="22"/>
      <c r="P10" s="22"/>
      <c r="Q10" s="22"/>
      <c r="R10" s="22"/>
      <c r="S10" s="22"/>
      <c r="T10" s="22"/>
      <c r="U10" s="22"/>
    </row>
    <row r="11" spans="1:21" ht="14" customHeight="1" thickBot="1">
      <c r="A11" s="78"/>
      <c r="B11" s="79"/>
      <c r="C11" s="79"/>
      <c r="D11" s="79"/>
      <c r="E11" s="79"/>
      <c r="F11" s="80" t="s">
        <v>2</v>
      </c>
      <c r="G11" s="79"/>
      <c r="H11" s="81" t="s">
        <v>3</v>
      </c>
      <c r="I11" s="79"/>
      <c r="J11" s="79"/>
      <c r="K11" s="82" t="s">
        <v>4</v>
      </c>
      <c r="L11" s="83"/>
      <c r="M11" s="74"/>
      <c r="N11" s="22"/>
      <c r="O11" s="22"/>
      <c r="P11" s="22"/>
      <c r="Q11" s="22"/>
      <c r="R11" s="22"/>
      <c r="S11" s="22"/>
      <c r="T11" s="22"/>
      <c r="U11" s="22"/>
    </row>
    <row r="12" spans="1:21">
      <c r="A12" s="294" t="s">
        <v>5</v>
      </c>
      <c r="B12" s="295" t="s">
        <v>6</v>
      </c>
      <c r="C12" s="85" t="s">
        <v>7</v>
      </c>
      <c r="D12" s="86" t="s">
        <v>8</v>
      </c>
      <c r="E12" s="87"/>
      <c r="F12" s="87"/>
      <c r="G12" s="87"/>
      <c r="H12" s="87"/>
      <c r="I12" s="88"/>
      <c r="J12" s="85" t="s">
        <v>9</v>
      </c>
      <c r="K12" s="295" t="s">
        <v>10</v>
      </c>
      <c r="L12" s="296" t="s">
        <v>11</v>
      </c>
      <c r="M12" s="74"/>
      <c r="N12" s="22"/>
      <c r="O12" s="353"/>
      <c r="P12" s="353"/>
      <c r="Q12" s="353"/>
      <c r="R12" s="353"/>
      <c r="S12" s="353"/>
      <c r="T12" s="353"/>
      <c r="U12" s="22"/>
    </row>
    <row r="13" spans="1:21" ht="14" thickBot="1">
      <c r="A13" s="276"/>
      <c r="B13" s="277"/>
      <c r="C13" s="227"/>
      <c r="D13" s="84" t="s">
        <v>12</v>
      </c>
      <c r="E13" s="84" t="s">
        <v>13</v>
      </c>
      <c r="F13" s="84" t="s">
        <v>14</v>
      </c>
      <c r="G13" s="84" t="s">
        <v>15</v>
      </c>
      <c r="H13" s="84" t="s">
        <v>16</v>
      </c>
      <c r="I13" s="84" t="s">
        <v>17</v>
      </c>
      <c r="J13" s="84" t="s">
        <v>18</v>
      </c>
      <c r="K13" s="278" t="s">
        <v>19</v>
      </c>
      <c r="L13" s="89"/>
      <c r="M13" s="74"/>
      <c r="N13" s="22"/>
      <c r="O13" s="173"/>
      <c r="P13" s="173"/>
      <c r="Q13" s="173"/>
      <c r="R13" s="173"/>
      <c r="S13" s="173"/>
      <c r="T13" s="353"/>
      <c r="U13" s="22"/>
    </row>
    <row r="14" spans="1:21" ht="20" customHeight="1">
      <c r="A14" s="69">
        <v>1</v>
      </c>
      <c r="B14" s="271" t="s">
        <v>66</v>
      </c>
      <c r="C14" s="335" t="s">
        <v>142</v>
      </c>
      <c r="D14" s="272">
        <v>2</v>
      </c>
      <c r="E14" s="272">
        <v>2</v>
      </c>
      <c r="F14" s="272"/>
      <c r="G14" s="70"/>
      <c r="H14" s="70"/>
      <c r="I14" s="70"/>
      <c r="J14" s="272">
        <v>40</v>
      </c>
      <c r="K14" s="284">
        <v>6</v>
      </c>
      <c r="L14" s="223">
        <v>21</v>
      </c>
      <c r="M14" s="74"/>
      <c r="N14" s="22"/>
    </row>
    <row r="15" spans="1:21" ht="20" customHeight="1">
      <c r="A15" s="72">
        <v>2</v>
      </c>
      <c r="B15" s="145" t="s">
        <v>86</v>
      </c>
      <c r="C15" s="336" t="s">
        <v>143</v>
      </c>
      <c r="D15" s="147">
        <v>1</v>
      </c>
      <c r="E15" s="147"/>
      <c r="F15" s="147">
        <v>2</v>
      </c>
      <c r="G15" s="73"/>
      <c r="H15" s="73"/>
      <c r="I15" s="73"/>
      <c r="J15" s="147">
        <v>30</v>
      </c>
      <c r="K15" s="147">
        <v>4</v>
      </c>
      <c r="L15" s="224">
        <v>16</v>
      </c>
      <c r="M15" s="74"/>
      <c r="N15" s="22"/>
    </row>
    <row r="16" spans="1:21" ht="20" customHeight="1">
      <c r="A16" s="72">
        <v>3</v>
      </c>
      <c r="B16" s="145" t="s">
        <v>67</v>
      </c>
      <c r="C16" s="336" t="s">
        <v>144</v>
      </c>
      <c r="D16" s="147">
        <v>1</v>
      </c>
      <c r="E16" s="147"/>
      <c r="F16" s="147"/>
      <c r="G16" s="73"/>
      <c r="H16" s="147">
        <v>2</v>
      </c>
      <c r="I16" s="73"/>
      <c r="J16" s="147">
        <v>30</v>
      </c>
      <c r="K16" s="147">
        <v>4</v>
      </c>
      <c r="L16" s="224">
        <v>0</v>
      </c>
      <c r="M16" s="74"/>
      <c r="N16" s="22"/>
    </row>
    <row r="17" spans="1:21" ht="20" customHeight="1">
      <c r="A17" s="72">
        <v>4</v>
      </c>
      <c r="B17" s="146" t="s">
        <v>68</v>
      </c>
      <c r="C17" s="336" t="s">
        <v>145</v>
      </c>
      <c r="D17" s="147">
        <v>1</v>
      </c>
      <c r="E17" s="147"/>
      <c r="F17" s="147"/>
      <c r="G17" s="283">
        <v>2</v>
      </c>
      <c r="H17" s="147"/>
      <c r="I17" s="73"/>
      <c r="J17" s="147">
        <v>30</v>
      </c>
      <c r="K17" s="147">
        <v>4</v>
      </c>
      <c r="L17" s="224">
        <v>17</v>
      </c>
      <c r="M17" s="74"/>
      <c r="N17" s="22"/>
    </row>
    <row r="18" spans="1:21" ht="20" customHeight="1">
      <c r="A18" s="148">
        <v>5</v>
      </c>
      <c r="B18" s="146" t="s">
        <v>87</v>
      </c>
      <c r="C18" s="336" t="s">
        <v>146</v>
      </c>
      <c r="D18" s="149">
        <v>2</v>
      </c>
      <c r="E18" s="149">
        <v>2</v>
      </c>
      <c r="F18" s="149"/>
      <c r="G18" s="109"/>
      <c r="H18" s="109"/>
      <c r="I18" s="109"/>
      <c r="J18" s="149">
        <v>40</v>
      </c>
      <c r="K18" s="149">
        <v>5</v>
      </c>
      <c r="L18" s="290">
        <v>22</v>
      </c>
      <c r="M18" s="74"/>
      <c r="N18" s="22"/>
    </row>
    <row r="19" spans="1:21" ht="20" customHeight="1">
      <c r="A19" s="148">
        <v>6</v>
      </c>
      <c r="B19" s="145" t="s">
        <v>69</v>
      </c>
      <c r="C19" s="336" t="s">
        <v>147</v>
      </c>
      <c r="D19" s="149">
        <v>1</v>
      </c>
      <c r="E19" s="149">
        <v>2</v>
      </c>
      <c r="F19" s="149"/>
      <c r="G19" s="109"/>
      <c r="H19" s="109"/>
      <c r="I19" s="109"/>
      <c r="J19" s="149">
        <v>30</v>
      </c>
      <c r="K19" s="149">
        <v>4</v>
      </c>
      <c r="L19" s="224">
        <v>17</v>
      </c>
      <c r="M19" s="74"/>
      <c r="N19" s="22"/>
    </row>
    <row r="20" spans="1:21" ht="20" customHeight="1">
      <c r="A20" s="289">
        <v>7</v>
      </c>
      <c r="B20" s="165" t="s">
        <v>238</v>
      </c>
      <c r="C20" s="337" t="s">
        <v>148</v>
      </c>
      <c r="D20" s="166">
        <v>2</v>
      </c>
      <c r="E20" s="287"/>
      <c r="F20" s="287"/>
      <c r="G20" s="287"/>
      <c r="H20" s="287"/>
      <c r="I20" s="287"/>
      <c r="J20" s="166">
        <v>20</v>
      </c>
      <c r="K20" s="166">
        <v>2</v>
      </c>
      <c r="L20" s="66">
        <v>0</v>
      </c>
      <c r="M20" s="74"/>
      <c r="N20" s="22"/>
    </row>
    <row r="21" spans="1:21" ht="20" customHeight="1" thickBot="1">
      <c r="A21" s="151">
        <v>8</v>
      </c>
      <c r="B21" s="285" t="s">
        <v>70</v>
      </c>
      <c r="C21" s="338" t="s">
        <v>149</v>
      </c>
      <c r="D21" s="286">
        <v>1</v>
      </c>
      <c r="E21" s="286"/>
      <c r="F21" s="286"/>
      <c r="G21" s="152"/>
      <c r="H21" s="152"/>
      <c r="I21" s="152"/>
      <c r="J21" s="286">
        <v>10</v>
      </c>
      <c r="K21" s="286">
        <v>1</v>
      </c>
      <c r="L21" s="292">
        <v>0</v>
      </c>
      <c r="M21" s="74"/>
      <c r="N21" s="22"/>
    </row>
    <row r="22" spans="1:21" ht="20" customHeight="1" thickBot="1">
      <c r="A22" s="90"/>
      <c r="B22" s="90"/>
      <c r="C22" s="226" t="s">
        <v>21</v>
      </c>
      <c r="D22" s="279">
        <f t="shared" ref="D22:K22" si="0">SUM(D14:D21)</f>
        <v>11</v>
      </c>
      <c r="E22" s="280">
        <f t="shared" si="0"/>
        <v>6</v>
      </c>
      <c r="F22" s="280">
        <f t="shared" si="0"/>
        <v>2</v>
      </c>
      <c r="G22" s="280">
        <f t="shared" si="0"/>
        <v>2</v>
      </c>
      <c r="H22" s="280">
        <f t="shared" si="0"/>
        <v>2</v>
      </c>
      <c r="I22" s="280">
        <f t="shared" si="0"/>
        <v>0</v>
      </c>
      <c r="J22" s="281">
        <f t="shared" si="0"/>
        <v>230</v>
      </c>
      <c r="K22" s="281">
        <f t="shared" si="0"/>
        <v>30</v>
      </c>
      <c r="L22" s="282"/>
      <c r="M22" s="74"/>
      <c r="N22" s="22"/>
      <c r="O22" s="173"/>
      <c r="P22" s="173"/>
      <c r="Q22" s="173"/>
      <c r="R22" s="173"/>
      <c r="S22" s="173"/>
      <c r="T22" s="173"/>
      <c r="U22" s="22"/>
    </row>
    <row r="23" spans="1:21" ht="30" customHeight="1" thickBo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74"/>
      <c r="N23" s="22"/>
      <c r="O23" s="175"/>
      <c r="P23" s="175"/>
      <c r="Q23" s="175"/>
      <c r="R23" s="175"/>
      <c r="S23" s="175"/>
      <c r="T23" s="175"/>
      <c r="U23" s="22"/>
    </row>
    <row r="24" spans="1:21" ht="14" customHeight="1" thickBot="1">
      <c r="A24" s="94"/>
      <c r="B24" s="95"/>
      <c r="C24" s="95"/>
      <c r="D24" s="95"/>
      <c r="E24" s="95"/>
      <c r="F24" s="96" t="s">
        <v>2</v>
      </c>
      <c r="G24" s="95"/>
      <c r="H24" s="95" t="s">
        <v>22</v>
      </c>
      <c r="I24" s="95"/>
      <c r="J24" s="95"/>
      <c r="K24" s="97" t="s">
        <v>4</v>
      </c>
      <c r="L24" s="98"/>
      <c r="M24" s="74"/>
      <c r="N24" s="22"/>
      <c r="O24" s="22"/>
      <c r="P24" s="22"/>
      <c r="Q24" s="22"/>
      <c r="R24" s="22"/>
      <c r="S24" s="22"/>
      <c r="T24" s="22"/>
    </row>
    <row r="25" spans="1:21">
      <c r="A25" s="297" t="s">
        <v>5</v>
      </c>
      <c r="B25" s="298" t="s">
        <v>6</v>
      </c>
      <c r="C25" s="298" t="s">
        <v>7</v>
      </c>
      <c r="D25" s="299"/>
      <c r="E25" s="299" t="s">
        <v>8</v>
      </c>
      <c r="F25" s="299"/>
      <c r="G25" s="299"/>
      <c r="H25" s="299"/>
      <c r="I25" s="300"/>
      <c r="J25" s="103" t="s">
        <v>9</v>
      </c>
      <c r="K25" s="298" t="s">
        <v>10</v>
      </c>
      <c r="L25" s="301" t="s">
        <v>11</v>
      </c>
      <c r="M25" s="74"/>
      <c r="N25" s="173"/>
      <c r="O25" s="173"/>
      <c r="P25" s="173"/>
      <c r="Q25" s="173"/>
      <c r="R25" s="173"/>
      <c r="S25" s="173"/>
      <c r="T25" s="22"/>
    </row>
    <row r="26" spans="1:21" ht="14.25" customHeight="1" thickBot="1">
      <c r="A26" s="105"/>
      <c r="B26" s="106"/>
      <c r="C26" s="106"/>
      <c r="D26" s="100" t="s">
        <v>12</v>
      </c>
      <c r="E26" s="100" t="s">
        <v>13</v>
      </c>
      <c r="F26" s="100" t="s">
        <v>14</v>
      </c>
      <c r="G26" s="100" t="s">
        <v>15</v>
      </c>
      <c r="H26" s="100" t="s">
        <v>16</v>
      </c>
      <c r="I26" s="100" t="s">
        <v>17</v>
      </c>
      <c r="J26" s="107" t="s">
        <v>18</v>
      </c>
      <c r="K26" s="108" t="s">
        <v>19</v>
      </c>
      <c r="L26" s="104"/>
      <c r="M26" s="74"/>
      <c r="N26" s="173"/>
      <c r="O26" s="173"/>
      <c r="P26" s="173"/>
      <c r="Q26" s="173"/>
      <c r="R26" s="173"/>
      <c r="S26" s="173"/>
      <c r="T26" s="22"/>
    </row>
    <row r="27" spans="1:21" ht="20" customHeight="1">
      <c r="A27" s="154">
        <v>1</v>
      </c>
      <c r="B27" s="271" t="s">
        <v>71</v>
      </c>
      <c r="C27" s="339" t="s">
        <v>152</v>
      </c>
      <c r="D27" s="275">
        <v>2</v>
      </c>
      <c r="E27" s="275">
        <v>2</v>
      </c>
      <c r="F27" s="275"/>
      <c r="G27" s="155"/>
      <c r="H27" s="155"/>
      <c r="I27" s="155"/>
      <c r="J27" s="275">
        <v>40</v>
      </c>
      <c r="K27" s="275">
        <v>6</v>
      </c>
      <c r="L27" s="156">
        <v>21</v>
      </c>
      <c r="M27" s="74"/>
      <c r="N27" s="173"/>
      <c r="O27" s="173"/>
      <c r="P27" s="173"/>
      <c r="Q27" s="173"/>
      <c r="R27" s="173"/>
      <c r="S27" s="173"/>
      <c r="T27" s="22"/>
    </row>
    <row r="28" spans="1:21" ht="20" customHeight="1">
      <c r="A28" s="148">
        <v>2</v>
      </c>
      <c r="B28" s="145" t="s">
        <v>72</v>
      </c>
      <c r="C28" s="340" t="s">
        <v>153</v>
      </c>
      <c r="D28" s="149">
        <v>2</v>
      </c>
      <c r="E28" s="149">
        <v>1</v>
      </c>
      <c r="F28" s="149">
        <v>1</v>
      </c>
      <c r="G28" s="109"/>
      <c r="H28" s="109"/>
      <c r="I28" s="109"/>
      <c r="J28" s="149">
        <v>40</v>
      </c>
      <c r="K28" s="149">
        <v>6</v>
      </c>
      <c r="L28" s="110">
        <v>0</v>
      </c>
      <c r="M28" s="111"/>
      <c r="N28" s="177"/>
      <c r="O28" s="173"/>
      <c r="P28" s="173"/>
      <c r="Q28" s="173"/>
      <c r="R28" s="173"/>
      <c r="S28" s="173"/>
      <c r="T28" s="22"/>
    </row>
    <row r="29" spans="1:21" ht="20" customHeight="1">
      <c r="A29" s="148">
        <v>3</v>
      </c>
      <c r="B29" s="145" t="s">
        <v>73</v>
      </c>
      <c r="C29" s="340" t="s">
        <v>154</v>
      </c>
      <c r="D29" s="149">
        <v>1</v>
      </c>
      <c r="E29" s="149"/>
      <c r="F29" s="149">
        <v>1</v>
      </c>
      <c r="G29" s="229"/>
      <c r="H29" s="109"/>
      <c r="I29" s="109"/>
      <c r="J29" s="149">
        <v>20</v>
      </c>
      <c r="K29" s="149">
        <v>2</v>
      </c>
      <c r="L29" s="110">
        <v>0</v>
      </c>
      <c r="M29" s="74"/>
      <c r="N29" s="173"/>
      <c r="O29" s="173"/>
      <c r="P29" s="173"/>
      <c r="Q29" s="173"/>
      <c r="R29" s="173"/>
      <c r="S29" s="173"/>
      <c r="T29" s="22"/>
    </row>
    <row r="30" spans="1:21" ht="20" customHeight="1">
      <c r="A30" s="148">
        <v>4</v>
      </c>
      <c r="B30" s="145" t="s">
        <v>88</v>
      </c>
      <c r="C30" s="340" t="s">
        <v>155</v>
      </c>
      <c r="D30" s="149">
        <v>2</v>
      </c>
      <c r="E30" s="149"/>
      <c r="F30" s="149">
        <v>1</v>
      </c>
      <c r="G30" s="109"/>
      <c r="H30" s="109"/>
      <c r="I30" s="109"/>
      <c r="J30" s="149">
        <v>30</v>
      </c>
      <c r="K30" s="149">
        <v>4</v>
      </c>
      <c r="L30" s="110">
        <v>0</v>
      </c>
      <c r="M30" s="74"/>
      <c r="N30" s="173"/>
      <c r="O30" s="173"/>
      <c r="P30" s="173"/>
      <c r="Q30" s="173"/>
      <c r="R30" s="173"/>
      <c r="S30" s="173"/>
      <c r="T30" s="22"/>
    </row>
    <row r="31" spans="1:21" ht="20" customHeight="1">
      <c r="A31" s="148">
        <v>5</v>
      </c>
      <c r="B31" s="145" t="s">
        <v>74</v>
      </c>
      <c r="C31" s="340" t="s">
        <v>156</v>
      </c>
      <c r="D31" s="149">
        <v>2</v>
      </c>
      <c r="E31" s="149"/>
      <c r="F31" s="149">
        <v>2</v>
      </c>
      <c r="G31" s="109"/>
      <c r="H31" s="109"/>
      <c r="I31" s="109"/>
      <c r="J31" s="149">
        <v>40</v>
      </c>
      <c r="K31" s="149">
        <v>5</v>
      </c>
      <c r="L31" s="75">
        <v>17</v>
      </c>
      <c r="M31" s="74"/>
      <c r="N31" s="173"/>
      <c r="O31" s="173"/>
      <c r="P31" s="173"/>
      <c r="Q31" s="173"/>
      <c r="R31" s="173"/>
      <c r="S31" s="173"/>
      <c r="T31" s="22"/>
    </row>
    <row r="32" spans="1:21" ht="20" customHeight="1">
      <c r="A32" s="148">
        <v>6</v>
      </c>
      <c r="B32" s="145" t="s">
        <v>75</v>
      </c>
      <c r="C32" s="340" t="s">
        <v>157</v>
      </c>
      <c r="D32" s="149">
        <v>1</v>
      </c>
      <c r="E32" s="149">
        <v>2</v>
      </c>
      <c r="F32" s="149"/>
      <c r="G32" s="109"/>
      <c r="H32" s="109"/>
      <c r="I32" s="109"/>
      <c r="J32" s="149">
        <v>30</v>
      </c>
      <c r="K32" s="149">
        <v>3</v>
      </c>
      <c r="L32" s="75">
        <v>17</v>
      </c>
      <c r="M32" s="74"/>
      <c r="N32" s="173"/>
      <c r="O32" s="173"/>
      <c r="P32" s="173"/>
      <c r="Q32" s="173"/>
      <c r="R32" s="173"/>
      <c r="S32" s="173"/>
      <c r="T32" s="22"/>
    </row>
    <row r="33" spans="1:20" ht="20" customHeight="1">
      <c r="A33" s="148">
        <v>7</v>
      </c>
      <c r="B33" s="145" t="s">
        <v>89</v>
      </c>
      <c r="C33" s="340" t="s">
        <v>158</v>
      </c>
      <c r="D33" s="149">
        <v>1</v>
      </c>
      <c r="E33" s="157"/>
      <c r="F33" s="149"/>
      <c r="G33" s="229"/>
      <c r="H33" s="109"/>
      <c r="I33" s="109"/>
      <c r="J33" s="149">
        <v>10</v>
      </c>
      <c r="K33" s="149">
        <v>2</v>
      </c>
      <c r="L33" s="110">
        <v>0</v>
      </c>
      <c r="M33" s="74"/>
      <c r="N33" s="173"/>
      <c r="O33" s="173"/>
      <c r="P33" s="173"/>
      <c r="Q33" s="173"/>
      <c r="R33" s="173"/>
      <c r="S33" s="173"/>
      <c r="T33" s="22"/>
    </row>
    <row r="34" spans="1:20" s="314" customFormat="1" ht="20" customHeight="1" thickBot="1">
      <c r="A34" s="303">
        <v>8</v>
      </c>
      <c r="B34" s="304" t="s">
        <v>20</v>
      </c>
      <c r="C34" s="341" t="s">
        <v>159</v>
      </c>
      <c r="D34" s="305"/>
      <c r="E34" s="306">
        <v>2</v>
      </c>
      <c r="F34" s="306"/>
      <c r="G34" s="307"/>
      <c r="H34" s="308"/>
      <c r="I34" s="307"/>
      <c r="J34" s="306">
        <v>20</v>
      </c>
      <c r="K34" s="306">
        <v>2</v>
      </c>
      <c r="L34" s="309">
        <v>23</v>
      </c>
      <c r="M34" s="310"/>
      <c r="N34" s="311"/>
      <c r="O34" s="312"/>
      <c r="P34" s="312"/>
      <c r="Q34" s="312"/>
      <c r="R34" s="312"/>
      <c r="S34" s="312"/>
      <c r="T34" s="313"/>
    </row>
    <row r="35" spans="1:20" ht="20" customHeight="1" thickBot="1">
      <c r="A35" s="90"/>
      <c r="B35" s="90"/>
      <c r="C35" s="112" t="s">
        <v>21</v>
      </c>
      <c r="D35" s="92">
        <f t="shared" ref="D35:K35" si="1">SUM(D27:D34)</f>
        <v>11</v>
      </c>
      <c r="E35" s="92">
        <f t="shared" si="1"/>
        <v>7</v>
      </c>
      <c r="F35" s="92">
        <f t="shared" si="1"/>
        <v>5</v>
      </c>
      <c r="G35" s="92">
        <f t="shared" si="1"/>
        <v>0</v>
      </c>
      <c r="H35" s="92">
        <f t="shared" si="1"/>
        <v>0</v>
      </c>
      <c r="I35" s="92">
        <f t="shared" si="1"/>
        <v>0</v>
      </c>
      <c r="J35" s="153">
        <f t="shared" si="1"/>
        <v>230</v>
      </c>
      <c r="K35" s="153">
        <f t="shared" si="1"/>
        <v>30</v>
      </c>
      <c r="L35" s="93"/>
      <c r="M35" s="74"/>
      <c r="N35" s="173"/>
      <c r="O35" s="173"/>
      <c r="P35" s="173"/>
      <c r="Q35" s="173"/>
      <c r="R35" s="173"/>
      <c r="S35" s="173"/>
      <c r="T35" s="22"/>
    </row>
    <row r="36" spans="1:20" ht="29.25" customHeight="1" thickBo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74"/>
      <c r="N36" s="22"/>
      <c r="O36" s="22"/>
      <c r="P36" s="22"/>
      <c r="Q36" s="22"/>
      <c r="R36" s="22"/>
      <c r="S36" s="22"/>
      <c r="T36" s="22"/>
    </row>
    <row r="37" spans="1:20" ht="14" customHeight="1" thickBot="1">
      <c r="A37" s="113"/>
      <c r="B37" s="95"/>
      <c r="C37" s="95"/>
      <c r="D37" s="95"/>
      <c r="E37" s="95"/>
      <c r="F37" s="96" t="s">
        <v>2</v>
      </c>
      <c r="G37" s="95"/>
      <c r="H37" s="95" t="s">
        <v>24</v>
      </c>
      <c r="I37" s="95"/>
      <c r="J37" s="95"/>
      <c r="K37" s="97" t="s">
        <v>4</v>
      </c>
      <c r="L37" s="98"/>
      <c r="M37" s="74"/>
      <c r="N37" s="22"/>
      <c r="O37" s="22"/>
      <c r="P37" s="22"/>
      <c r="Q37" s="22"/>
      <c r="R37" s="22"/>
      <c r="S37" s="22"/>
      <c r="T37" s="22"/>
    </row>
    <row r="38" spans="1:20">
      <c r="A38" s="302" t="s">
        <v>5</v>
      </c>
      <c r="B38" s="298" t="s">
        <v>6</v>
      </c>
      <c r="C38" s="298" t="s">
        <v>7</v>
      </c>
      <c r="D38" s="299"/>
      <c r="E38" s="299" t="s">
        <v>8</v>
      </c>
      <c r="F38" s="299"/>
      <c r="G38" s="299"/>
      <c r="H38" s="299"/>
      <c r="I38" s="300"/>
      <c r="J38" s="298" t="s">
        <v>9</v>
      </c>
      <c r="K38" s="298" t="s">
        <v>10</v>
      </c>
      <c r="L38" s="301" t="s">
        <v>11</v>
      </c>
      <c r="M38" s="74"/>
      <c r="N38" s="173"/>
      <c r="O38" s="173"/>
      <c r="P38" s="173"/>
      <c r="Q38" s="173"/>
      <c r="R38" s="173"/>
      <c r="S38" s="173"/>
      <c r="T38" s="22"/>
    </row>
    <row r="39" spans="1:20" ht="14.25" customHeight="1" thickBot="1">
      <c r="A39" s="114"/>
      <c r="B39" s="106"/>
      <c r="C39" s="106"/>
      <c r="D39" s="100" t="s">
        <v>12</v>
      </c>
      <c r="E39" s="100" t="s">
        <v>13</v>
      </c>
      <c r="F39" s="100" t="s">
        <v>14</v>
      </c>
      <c r="G39" s="100" t="s">
        <v>15</v>
      </c>
      <c r="H39" s="100" t="s">
        <v>16</v>
      </c>
      <c r="I39" s="100" t="s">
        <v>17</v>
      </c>
      <c r="J39" s="100" t="s">
        <v>18</v>
      </c>
      <c r="K39" s="108" t="s">
        <v>19</v>
      </c>
      <c r="L39" s="104"/>
      <c r="M39" s="74"/>
      <c r="N39" s="173"/>
      <c r="O39" s="173"/>
      <c r="P39" s="173"/>
      <c r="Q39" s="173"/>
      <c r="R39" s="173"/>
      <c r="S39" s="173"/>
      <c r="T39" s="22"/>
    </row>
    <row r="40" spans="1:20" ht="20" customHeight="1">
      <c r="A40" s="154">
        <v>1</v>
      </c>
      <c r="B40" s="271" t="s">
        <v>90</v>
      </c>
      <c r="C40" s="342" t="s">
        <v>160</v>
      </c>
      <c r="D40" s="275">
        <v>2</v>
      </c>
      <c r="E40" s="275">
        <v>2</v>
      </c>
      <c r="F40" s="275"/>
      <c r="G40" s="155"/>
      <c r="H40" s="155"/>
      <c r="I40" s="155"/>
      <c r="J40" s="275">
        <v>40</v>
      </c>
      <c r="K40" s="275">
        <v>6</v>
      </c>
      <c r="L40" s="156">
        <v>0</v>
      </c>
      <c r="M40" s="74"/>
      <c r="N40" s="173"/>
      <c r="O40" s="173"/>
      <c r="P40" s="173"/>
      <c r="Q40" s="173"/>
      <c r="R40" s="173"/>
      <c r="S40" s="173"/>
      <c r="T40" s="22"/>
    </row>
    <row r="41" spans="1:20" ht="20" customHeight="1">
      <c r="A41" s="148">
        <v>2</v>
      </c>
      <c r="B41" s="145" t="s">
        <v>91</v>
      </c>
      <c r="C41" s="343" t="s">
        <v>161</v>
      </c>
      <c r="D41" s="149">
        <v>2</v>
      </c>
      <c r="E41" s="149">
        <v>1</v>
      </c>
      <c r="F41" s="157"/>
      <c r="G41" s="109"/>
      <c r="H41" s="109"/>
      <c r="I41" s="109"/>
      <c r="J41" s="149">
        <v>30</v>
      </c>
      <c r="K41" s="149">
        <v>4</v>
      </c>
      <c r="L41" s="75">
        <v>17</v>
      </c>
      <c r="M41" s="74"/>
      <c r="N41" s="173"/>
      <c r="O41" s="173"/>
      <c r="P41" s="173"/>
      <c r="Q41" s="173"/>
      <c r="R41" s="173"/>
      <c r="S41" s="173"/>
      <c r="T41" s="22"/>
    </row>
    <row r="42" spans="1:20" ht="20" customHeight="1">
      <c r="A42" s="148">
        <v>3</v>
      </c>
      <c r="B42" s="145" t="s">
        <v>92</v>
      </c>
      <c r="C42" s="343" t="s">
        <v>162</v>
      </c>
      <c r="D42" s="149">
        <v>2</v>
      </c>
      <c r="E42" s="149"/>
      <c r="F42" s="149">
        <v>1</v>
      </c>
      <c r="G42" s="109"/>
      <c r="H42" s="109"/>
      <c r="I42" s="109"/>
      <c r="J42" s="149">
        <v>30</v>
      </c>
      <c r="K42" s="149">
        <v>4</v>
      </c>
      <c r="L42" s="75">
        <v>17</v>
      </c>
      <c r="M42" s="74"/>
      <c r="N42" s="173"/>
      <c r="O42" s="173"/>
      <c r="P42" s="173"/>
      <c r="Q42" s="173"/>
      <c r="R42" s="173"/>
      <c r="S42" s="173"/>
      <c r="T42" s="22"/>
    </row>
    <row r="43" spans="1:20" ht="20" customHeight="1">
      <c r="A43" s="148">
        <v>4</v>
      </c>
      <c r="B43" s="145" t="s">
        <v>77</v>
      </c>
      <c r="C43" s="343" t="s">
        <v>163</v>
      </c>
      <c r="D43" s="149">
        <v>1</v>
      </c>
      <c r="E43" s="157"/>
      <c r="F43" s="157"/>
      <c r="G43" s="109">
        <v>1</v>
      </c>
      <c r="H43" s="109"/>
      <c r="I43" s="109"/>
      <c r="J43" s="149">
        <v>20</v>
      </c>
      <c r="K43" s="149">
        <v>3</v>
      </c>
      <c r="L43" s="290">
        <v>13</v>
      </c>
      <c r="M43" s="74"/>
      <c r="N43" s="177"/>
      <c r="O43" s="178"/>
      <c r="P43" s="178"/>
      <c r="Q43" s="177"/>
      <c r="R43" s="173"/>
      <c r="S43" s="177"/>
      <c r="T43" s="22"/>
    </row>
    <row r="44" spans="1:20" ht="20" customHeight="1">
      <c r="A44" s="148">
        <v>5</v>
      </c>
      <c r="B44" s="145" t="s">
        <v>78</v>
      </c>
      <c r="C44" s="343" t="s">
        <v>164</v>
      </c>
      <c r="D44" s="149">
        <v>2</v>
      </c>
      <c r="E44" s="159"/>
      <c r="F44" s="149">
        <v>2</v>
      </c>
      <c r="G44" s="229"/>
      <c r="H44" s="109"/>
      <c r="I44" s="109"/>
      <c r="J44" s="149">
        <v>40</v>
      </c>
      <c r="K44" s="149">
        <v>5</v>
      </c>
      <c r="L44" s="75">
        <v>17</v>
      </c>
      <c r="M44" s="74"/>
      <c r="N44" s="173"/>
      <c r="O44" s="179"/>
      <c r="P44" s="173"/>
      <c r="Q44" s="173"/>
      <c r="R44" s="173"/>
      <c r="S44" s="173"/>
      <c r="T44" s="22"/>
    </row>
    <row r="45" spans="1:20" ht="17.25" customHeight="1">
      <c r="A45" s="148">
        <v>6</v>
      </c>
      <c r="B45" s="293" t="s">
        <v>150</v>
      </c>
      <c r="C45" s="343" t="s">
        <v>165</v>
      </c>
      <c r="D45" s="159">
        <v>2</v>
      </c>
      <c r="E45" s="159"/>
      <c r="F45" s="159">
        <v>2</v>
      </c>
      <c r="G45" s="160"/>
      <c r="H45" s="160"/>
      <c r="I45" s="160"/>
      <c r="J45" s="149">
        <v>40</v>
      </c>
      <c r="K45" s="159">
        <v>5</v>
      </c>
      <c r="L45" s="75">
        <v>17</v>
      </c>
      <c r="M45" s="74"/>
      <c r="N45" s="179"/>
      <c r="O45" s="179"/>
      <c r="P45" s="179"/>
      <c r="Q45" s="179"/>
      <c r="R45" s="173"/>
      <c r="S45" s="179"/>
      <c r="T45" s="22"/>
    </row>
    <row r="46" spans="1:20" s="314" customFormat="1" ht="20" customHeight="1">
      <c r="A46" s="315">
        <v>7</v>
      </c>
      <c r="B46" s="316" t="s">
        <v>23</v>
      </c>
      <c r="C46" s="344" t="s">
        <v>166</v>
      </c>
      <c r="D46" s="317"/>
      <c r="E46" s="317">
        <v>2</v>
      </c>
      <c r="F46" s="317"/>
      <c r="G46" s="318"/>
      <c r="H46" s="318"/>
      <c r="I46" s="318"/>
      <c r="J46" s="317">
        <v>20</v>
      </c>
      <c r="K46" s="317">
        <v>2</v>
      </c>
      <c r="L46" s="319">
        <v>23</v>
      </c>
      <c r="M46" s="310"/>
      <c r="N46" s="312"/>
      <c r="O46" s="312"/>
      <c r="P46" s="312"/>
      <c r="Q46" s="312"/>
      <c r="R46" s="312"/>
      <c r="S46" s="312"/>
      <c r="T46" s="313"/>
    </row>
    <row r="47" spans="1:20" ht="20" customHeight="1" thickBot="1">
      <c r="A47" s="180">
        <v>8</v>
      </c>
      <c r="B47" s="273" t="s">
        <v>151</v>
      </c>
      <c r="C47" s="345" t="s">
        <v>167</v>
      </c>
      <c r="D47" s="274"/>
      <c r="E47" s="274">
        <v>2</v>
      </c>
      <c r="F47" s="274"/>
      <c r="G47" s="170"/>
      <c r="H47" s="170"/>
      <c r="I47" s="170"/>
      <c r="J47" s="274">
        <v>20</v>
      </c>
      <c r="K47" s="274">
        <v>1</v>
      </c>
      <c r="L47" s="171">
        <v>24</v>
      </c>
      <c r="M47" s="74"/>
      <c r="N47" s="173"/>
      <c r="O47" s="173"/>
      <c r="P47" s="173"/>
      <c r="Q47" s="173"/>
      <c r="R47" s="173"/>
      <c r="S47" s="173"/>
      <c r="T47" s="22"/>
    </row>
    <row r="48" spans="1:20" ht="20" customHeight="1" thickBot="1">
      <c r="A48" s="90"/>
      <c r="B48" s="90"/>
      <c r="C48" s="91" t="s">
        <v>21</v>
      </c>
      <c r="D48" s="92">
        <f t="shared" ref="D48:K48" si="2">SUM(D40:D47)</f>
        <v>11</v>
      </c>
      <c r="E48" s="92">
        <f t="shared" si="2"/>
        <v>7</v>
      </c>
      <c r="F48" s="92">
        <f t="shared" si="2"/>
        <v>5</v>
      </c>
      <c r="G48" s="92">
        <f t="shared" si="2"/>
        <v>1</v>
      </c>
      <c r="H48" s="92">
        <f t="shared" si="2"/>
        <v>0</v>
      </c>
      <c r="I48" s="92">
        <f t="shared" si="2"/>
        <v>0</v>
      </c>
      <c r="J48" s="153">
        <f t="shared" si="2"/>
        <v>240</v>
      </c>
      <c r="K48" s="153">
        <f t="shared" si="2"/>
        <v>30</v>
      </c>
      <c r="L48" s="93"/>
      <c r="M48" s="74"/>
      <c r="N48" s="173"/>
      <c r="O48" s="173"/>
      <c r="P48" s="173"/>
      <c r="Q48" s="173"/>
      <c r="R48" s="173"/>
      <c r="S48" s="173"/>
      <c r="T48" s="22"/>
    </row>
    <row r="49" spans="1:20" ht="29.25" customHeight="1" thickBo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74"/>
      <c r="N49" s="22"/>
      <c r="O49" s="22"/>
      <c r="P49" s="22"/>
      <c r="Q49" s="22"/>
      <c r="R49" s="22"/>
      <c r="S49" s="22"/>
      <c r="T49" s="22"/>
    </row>
    <row r="50" spans="1:20" ht="14" customHeight="1" thickBot="1">
      <c r="A50" s="94"/>
      <c r="B50" s="95"/>
      <c r="C50" s="95"/>
      <c r="D50" s="95"/>
      <c r="E50" s="95"/>
      <c r="F50" s="96" t="s">
        <v>2</v>
      </c>
      <c r="G50" s="95"/>
      <c r="H50" s="95" t="s">
        <v>26</v>
      </c>
      <c r="I50" s="95"/>
      <c r="J50" s="95"/>
      <c r="K50" s="97" t="s">
        <v>4</v>
      </c>
      <c r="L50" s="98"/>
      <c r="M50" s="74"/>
    </row>
    <row r="51" spans="1:20">
      <c r="A51" s="99" t="s">
        <v>5</v>
      </c>
      <c r="B51" s="100" t="s">
        <v>6</v>
      </c>
      <c r="C51" s="100" t="s">
        <v>7</v>
      </c>
      <c r="D51" s="101"/>
      <c r="E51" s="101" t="s">
        <v>8</v>
      </c>
      <c r="F51" s="101"/>
      <c r="G51" s="101"/>
      <c r="H51" s="101"/>
      <c r="I51" s="102"/>
      <c r="J51" s="100" t="s">
        <v>9</v>
      </c>
      <c r="K51" s="100" t="s">
        <v>10</v>
      </c>
      <c r="L51" s="104" t="s">
        <v>11</v>
      </c>
      <c r="M51" s="74"/>
    </row>
    <row r="52" spans="1:20" ht="14" thickBot="1">
      <c r="A52" s="105"/>
      <c r="B52" s="106"/>
      <c r="C52" s="106"/>
      <c r="D52" s="100" t="s">
        <v>12</v>
      </c>
      <c r="E52" s="100" t="s">
        <v>13</v>
      </c>
      <c r="F52" s="100" t="s">
        <v>14</v>
      </c>
      <c r="G52" s="100" t="s">
        <v>15</v>
      </c>
      <c r="H52" s="100" t="s">
        <v>16</v>
      </c>
      <c r="I52" s="100" t="s">
        <v>17</v>
      </c>
      <c r="J52" s="100" t="s">
        <v>18</v>
      </c>
      <c r="K52" s="108" t="s">
        <v>19</v>
      </c>
      <c r="L52" s="104"/>
      <c r="M52" s="74"/>
    </row>
    <row r="53" spans="1:20" ht="20" customHeight="1">
      <c r="A53" s="69">
        <v>1</v>
      </c>
      <c r="B53" s="271" t="s">
        <v>79</v>
      </c>
      <c r="C53" s="335" t="s">
        <v>168</v>
      </c>
      <c r="D53" s="272">
        <v>2</v>
      </c>
      <c r="E53" s="272"/>
      <c r="F53" s="272">
        <v>1</v>
      </c>
      <c r="G53" s="70"/>
      <c r="H53" s="70"/>
      <c r="I53" s="70"/>
      <c r="J53" s="162">
        <v>30</v>
      </c>
      <c r="K53" s="272">
        <v>4</v>
      </c>
      <c r="L53" s="71">
        <v>0</v>
      </c>
      <c r="M53" s="74"/>
    </row>
    <row r="54" spans="1:20" ht="20" customHeight="1">
      <c r="A54" s="72">
        <v>2</v>
      </c>
      <c r="B54" s="145" t="s">
        <v>80</v>
      </c>
      <c r="C54" s="336" t="s">
        <v>169</v>
      </c>
      <c r="D54" s="147"/>
      <c r="E54" s="147"/>
      <c r="F54" s="147"/>
      <c r="G54" s="73"/>
      <c r="H54" s="147">
        <v>2</v>
      </c>
      <c r="I54" s="73"/>
      <c r="J54" s="163">
        <v>20</v>
      </c>
      <c r="K54" s="147">
        <v>3</v>
      </c>
      <c r="L54" s="75">
        <v>0</v>
      </c>
      <c r="M54" s="74"/>
    </row>
    <row r="55" spans="1:20" ht="20" customHeight="1">
      <c r="A55" s="72">
        <v>3</v>
      </c>
      <c r="B55" s="145" t="s">
        <v>76</v>
      </c>
      <c r="C55" s="336" t="s">
        <v>170</v>
      </c>
      <c r="D55" s="147">
        <v>1</v>
      </c>
      <c r="E55" s="147"/>
      <c r="F55" s="147"/>
      <c r="G55" s="163">
        <v>2</v>
      </c>
      <c r="H55" s="73"/>
      <c r="I55" s="73"/>
      <c r="J55" s="163">
        <v>30</v>
      </c>
      <c r="K55" s="147">
        <v>4</v>
      </c>
      <c r="L55" s="75">
        <v>0</v>
      </c>
      <c r="M55" s="74"/>
    </row>
    <row r="56" spans="1:20" ht="20" customHeight="1">
      <c r="A56" s="72">
        <v>4</v>
      </c>
      <c r="B56" s="150" t="s">
        <v>93</v>
      </c>
      <c r="C56" s="336" t="s">
        <v>171</v>
      </c>
      <c r="D56" s="149">
        <v>2</v>
      </c>
      <c r="E56" s="149">
        <v>1</v>
      </c>
      <c r="F56" s="149">
        <v>1</v>
      </c>
      <c r="G56" s="73"/>
      <c r="H56" s="73"/>
      <c r="I56" s="73"/>
      <c r="J56" s="163">
        <v>40</v>
      </c>
      <c r="K56" s="149">
        <v>5</v>
      </c>
      <c r="L56" s="75">
        <v>17</v>
      </c>
      <c r="M56" s="74"/>
    </row>
    <row r="57" spans="1:20" ht="20" customHeight="1">
      <c r="A57" s="72">
        <v>5</v>
      </c>
      <c r="B57" s="146" t="s">
        <v>81</v>
      </c>
      <c r="C57" s="336" t="s">
        <v>172</v>
      </c>
      <c r="D57" s="147">
        <v>1</v>
      </c>
      <c r="E57" s="147">
        <v>1</v>
      </c>
      <c r="F57" s="147">
        <v>1</v>
      </c>
      <c r="G57" s="73"/>
      <c r="H57" s="73"/>
      <c r="I57" s="73"/>
      <c r="J57" s="163">
        <v>30</v>
      </c>
      <c r="K57" s="147">
        <v>4</v>
      </c>
      <c r="L57" s="75">
        <v>17</v>
      </c>
      <c r="M57" s="74"/>
    </row>
    <row r="58" spans="1:20" ht="20" customHeight="1">
      <c r="A58" s="72">
        <v>6</v>
      </c>
      <c r="B58" s="145" t="s">
        <v>82</v>
      </c>
      <c r="C58" s="336" t="s">
        <v>173</v>
      </c>
      <c r="D58" s="158">
        <v>1</v>
      </c>
      <c r="E58" s="158"/>
      <c r="F58" s="158">
        <v>1</v>
      </c>
      <c r="G58" s="73"/>
      <c r="H58" s="73"/>
      <c r="I58" s="73"/>
      <c r="J58" s="163">
        <v>20</v>
      </c>
      <c r="K58" s="158">
        <v>3</v>
      </c>
      <c r="L58" s="75">
        <v>17</v>
      </c>
      <c r="M58" s="74"/>
    </row>
    <row r="59" spans="1:20" ht="20" customHeight="1">
      <c r="A59" s="72">
        <v>7</v>
      </c>
      <c r="B59" s="150" t="s">
        <v>83</v>
      </c>
      <c r="C59" s="336" t="s">
        <v>174</v>
      </c>
      <c r="D59" s="161">
        <v>1</v>
      </c>
      <c r="E59" s="147"/>
      <c r="F59" s="147">
        <v>1</v>
      </c>
      <c r="G59" s="109"/>
      <c r="H59" s="109"/>
      <c r="I59" s="109"/>
      <c r="J59" s="164">
        <v>20</v>
      </c>
      <c r="K59" s="149">
        <v>3</v>
      </c>
      <c r="L59" s="110">
        <v>0</v>
      </c>
      <c r="M59" s="74"/>
    </row>
    <row r="60" spans="1:20" ht="20" customHeight="1">
      <c r="A60" s="72">
        <v>8</v>
      </c>
      <c r="B60" s="150" t="s">
        <v>102</v>
      </c>
      <c r="C60" s="336" t="s">
        <v>175</v>
      </c>
      <c r="D60" s="164">
        <v>1</v>
      </c>
      <c r="E60" s="164"/>
      <c r="F60" s="164"/>
      <c r="G60" s="164"/>
      <c r="H60" s="164"/>
      <c r="I60" s="164"/>
      <c r="J60" s="164">
        <v>10</v>
      </c>
      <c r="K60" s="164">
        <v>2</v>
      </c>
      <c r="L60" s="290">
        <v>0</v>
      </c>
      <c r="M60" s="74"/>
    </row>
    <row r="61" spans="1:20" s="314" customFormat="1" ht="20" customHeight="1" thickBot="1">
      <c r="A61" s="303">
        <v>9</v>
      </c>
      <c r="B61" s="320" t="s">
        <v>25</v>
      </c>
      <c r="C61" s="341" t="s">
        <v>176</v>
      </c>
      <c r="D61" s="306"/>
      <c r="E61" s="306">
        <v>2</v>
      </c>
      <c r="F61" s="306"/>
      <c r="G61" s="321"/>
      <c r="H61" s="321"/>
      <c r="I61" s="321"/>
      <c r="J61" s="322">
        <v>20</v>
      </c>
      <c r="K61" s="306">
        <v>2</v>
      </c>
      <c r="L61" s="309">
        <v>23</v>
      </c>
      <c r="M61" s="310"/>
    </row>
    <row r="62" spans="1:20" ht="20" customHeight="1" thickBot="1">
      <c r="A62" s="269"/>
      <c r="B62" s="270"/>
      <c r="C62" s="112" t="s">
        <v>21</v>
      </c>
      <c r="D62" s="115">
        <f t="shared" ref="D62:K62" si="3">SUM(D53:D61)</f>
        <v>9</v>
      </c>
      <c r="E62" s="115">
        <f t="shared" si="3"/>
        <v>4</v>
      </c>
      <c r="F62" s="115">
        <f t="shared" si="3"/>
        <v>5</v>
      </c>
      <c r="G62" s="115">
        <f t="shared" si="3"/>
        <v>2</v>
      </c>
      <c r="H62" s="115">
        <f t="shared" si="3"/>
        <v>2</v>
      </c>
      <c r="I62" s="115">
        <f t="shared" si="3"/>
        <v>0</v>
      </c>
      <c r="J62" s="153">
        <f t="shared" si="3"/>
        <v>220</v>
      </c>
      <c r="K62" s="153">
        <f t="shared" si="3"/>
        <v>30</v>
      </c>
      <c r="L62" s="93"/>
      <c r="M62" s="74"/>
    </row>
    <row r="63" spans="1:20" ht="14.25" customHeight="1">
      <c r="A63" s="74"/>
      <c r="B63" s="74"/>
      <c r="C63" s="116"/>
      <c r="D63" s="117"/>
      <c r="E63" s="117"/>
      <c r="F63" s="117"/>
      <c r="G63" s="117"/>
      <c r="H63" s="117"/>
      <c r="I63" s="117"/>
      <c r="J63" s="117"/>
      <c r="K63" s="117"/>
      <c r="L63" s="117"/>
      <c r="M63" s="74"/>
    </row>
    <row r="64" spans="1:20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</row>
    <row r="65" spans="1:13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</row>
  </sheetData>
  <mergeCells count="3">
    <mergeCell ref="T12:T13"/>
    <mergeCell ref="O12:S12"/>
    <mergeCell ref="K2:L2"/>
  </mergeCells>
  <phoneticPr fontId="0" type="noConversion"/>
  <pageMargins left="0.75" right="0.75" top="0.54" bottom="1" header="0.24" footer="0.5"/>
  <pageSetup paperSize="9" scale="60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27"/>
  <sheetViews>
    <sheetView topLeftCell="A13" zoomScale="75" zoomScaleNormal="100" workbookViewId="0">
      <selection activeCell="B28" sqref="B28"/>
    </sheetView>
  </sheetViews>
  <sheetFormatPr baseColWidth="10" defaultRowHeight="13"/>
  <cols>
    <col min="1" max="1" width="5.5" customWidth="1"/>
    <col min="2" max="2" width="46.5" customWidth="1"/>
    <col min="3" max="3" width="14.1640625" customWidth="1"/>
    <col min="4" max="9" width="5.6640625" customWidth="1"/>
    <col min="10" max="10" width="12.5" customWidth="1"/>
    <col min="11" max="11" width="14.33203125" customWidth="1"/>
    <col min="12" max="14" width="8.83203125" customWidth="1"/>
    <col min="15" max="15" width="46.5" customWidth="1"/>
    <col min="16" max="16" width="10" customWidth="1"/>
    <col min="17" max="18" width="8.83203125" customWidth="1"/>
    <col min="19" max="19" width="5.83203125" customWidth="1"/>
    <col min="20" max="20" width="8.83203125" customWidth="1"/>
    <col min="21" max="21" width="4" customWidth="1"/>
    <col min="22" max="22" width="7.5" customWidth="1"/>
    <col min="23" max="23" width="12.1640625" customWidth="1"/>
    <col min="24" max="24" width="11.1640625" customWidth="1"/>
    <col min="25" max="256" width="8.83203125" customWidth="1"/>
  </cols>
  <sheetData>
    <row r="1" spans="1:151" ht="30" customHeight="1" thickBot="1">
      <c r="B1" s="23"/>
      <c r="D1" s="23"/>
      <c r="E1" s="23" t="s">
        <v>63</v>
      </c>
    </row>
    <row r="2" spans="1:151" ht="14" customHeight="1" thickBot="1">
      <c r="A2" s="10"/>
      <c r="B2" s="11"/>
      <c r="C2" s="11"/>
      <c r="D2" s="11"/>
      <c r="E2" s="11"/>
      <c r="F2" s="12" t="s">
        <v>2</v>
      </c>
      <c r="G2" s="11"/>
      <c r="H2" s="11" t="s">
        <v>27</v>
      </c>
      <c r="I2" s="11"/>
      <c r="J2" s="11"/>
      <c r="K2" s="13" t="s">
        <v>4</v>
      </c>
      <c r="L2" s="14"/>
    </row>
    <row r="3" spans="1:151">
      <c r="A3" s="24" t="s">
        <v>5</v>
      </c>
      <c r="B3" s="25" t="s">
        <v>6</v>
      </c>
      <c r="C3" s="25" t="s">
        <v>7</v>
      </c>
      <c r="D3" s="26"/>
      <c r="E3" s="26" t="s">
        <v>8</v>
      </c>
      <c r="F3" s="26"/>
      <c r="G3" s="26"/>
      <c r="H3" s="26"/>
      <c r="I3" s="27"/>
      <c r="J3" s="25" t="s">
        <v>9</v>
      </c>
      <c r="K3" s="46" t="s">
        <v>10</v>
      </c>
      <c r="L3" s="28" t="s">
        <v>11</v>
      </c>
    </row>
    <row r="4" spans="1:151" ht="23" thickBot="1">
      <c r="A4" s="57"/>
      <c r="B4" s="55"/>
      <c r="C4" s="55"/>
      <c r="D4" s="51" t="s">
        <v>12</v>
      </c>
      <c r="E4" s="51" t="s">
        <v>13</v>
      </c>
      <c r="F4" s="51" t="s">
        <v>14</v>
      </c>
      <c r="G4" s="51" t="s">
        <v>15</v>
      </c>
      <c r="H4" s="51" t="s">
        <v>16</v>
      </c>
      <c r="I4" s="51" t="s">
        <v>17</v>
      </c>
      <c r="J4" s="51" t="s">
        <v>18</v>
      </c>
      <c r="K4" s="58" t="s">
        <v>19</v>
      </c>
      <c r="L4" s="54"/>
    </row>
    <row r="5" spans="1:151" ht="18.75" customHeight="1">
      <c r="A5" s="69">
        <v>1</v>
      </c>
      <c r="B5" s="332" t="s">
        <v>94</v>
      </c>
      <c r="C5" s="335" t="s">
        <v>177</v>
      </c>
      <c r="D5" s="162">
        <v>1</v>
      </c>
      <c r="E5" s="162"/>
      <c r="F5" s="162">
        <v>1</v>
      </c>
      <c r="G5" s="162"/>
      <c r="H5" s="162">
        <v>1</v>
      </c>
      <c r="I5" s="162"/>
      <c r="J5" s="162">
        <v>30</v>
      </c>
      <c r="K5" s="162">
        <v>4</v>
      </c>
      <c r="L5" s="71">
        <v>17</v>
      </c>
    </row>
    <row r="6" spans="1:151" ht="20.25" customHeight="1">
      <c r="A6" s="72">
        <v>2</v>
      </c>
      <c r="B6" s="146" t="s">
        <v>95</v>
      </c>
      <c r="C6" s="336" t="s">
        <v>178</v>
      </c>
      <c r="D6" s="163">
        <v>1</v>
      </c>
      <c r="E6" s="163"/>
      <c r="F6" s="163">
        <v>1</v>
      </c>
      <c r="G6" s="234"/>
      <c r="H6" s="163"/>
      <c r="I6" s="163"/>
      <c r="J6" s="163">
        <v>20</v>
      </c>
      <c r="K6" s="163">
        <v>2</v>
      </c>
      <c r="L6" s="224">
        <v>0</v>
      </c>
      <c r="O6" s="133"/>
      <c r="P6" s="119"/>
      <c r="Q6" s="119"/>
      <c r="R6" s="131"/>
      <c r="S6" s="131"/>
      <c r="T6" s="174"/>
      <c r="U6" s="22"/>
    </row>
    <row r="7" spans="1:151" ht="19.5" customHeight="1">
      <c r="A7" s="72">
        <v>3</v>
      </c>
      <c r="B7" s="145" t="s">
        <v>85</v>
      </c>
      <c r="C7" s="336" t="s">
        <v>179</v>
      </c>
      <c r="D7" s="163">
        <v>2</v>
      </c>
      <c r="E7" s="163"/>
      <c r="F7" s="163">
        <v>1</v>
      </c>
      <c r="G7" s="163"/>
      <c r="H7" s="163"/>
      <c r="I7" s="163"/>
      <c r="J7" s="163">
        <v>30</v>
      </c>
      <c r="K7" s="163">
        <v>3</v>
      </c>
      <c r="L7" s="224">
        <v>0</v>
      </c>
      <c r="N7" s="19"/>
      <c r="O7" s="133"/>
      <c r="P7" s="119"/>
      <c r="Q7" s="119"/>
      <c r="R7" s="131"/>
      <c r="S7" s="131"/>
      <c r="T7" s="173"/>
      <c r="U7" s="22"/>
    </row>
    <row r="8" spans="1:151" ht="21" customHeight="1">
      <c r="A8" s="68">
        <v>4</v>
      </c>
      <c r="B8" s="333" t="s">
        <v>239</v>
      </c>
      <c r="C8" s="337" t="s">
        <v>180</v>
      </c>
      <c r="D8" s="169">
        <v>2</v>
      </c>
      <c r="E8" s="288"/>
      <c r="F8" s="288">
        <v>2</v>
      </c>
      <c r="G8" s="288"/>
      <c r="H8" s="288"/>
      <c r="I8" s="288"/>
      <c r="J8" s="169">
        <v>40</v>
      </c>
      <c r="K8" s="169">
        <v>6</v>
      </c>
      <c r="L8" s="66">
        <v>17</v>
      </c>
      <c r="N8" s="19"/>
      <c r="O8" s="133"/>
      <c r="P8" s="119"/>
      <c r="Q8" s="119"/>
      <c r="R8" s="131"/>
      <c r="S8" s="131"/>
      <c r="T8" s="173"/>
      <c r="U8" s="22"/>
    </row>
    <row r="9" spans="1:151" ht="20.25" customHeight="1">
      <c r="A9" s="68">
        <v>5</v>
      </c>
      <c r="B9" s="333" t="s">
        <v>242</v>
      </c>
      <c r="C9" s="337" t="s">
        <v>181</v>
      </c>
      <c r="D9" s="169">
        <v>1</v>
      </c>
      <c r="E9" s="288"/>
      <c r="F9" s="169">
        <v>1</v>
      </c>
      <c r="G9" s="169"/>
      <c r="H9" s="169"/>
      <c r="I9" s="169"/>
      <c r="J9" s="169">
        <v>20</v>
      </c>
      <c r="K9" s="169">
        <v>3</v>
      </c>
      <c r="L9" s="66">
        <v>17</v>
      </c>
      <c r="O9" s="133"/>
      <c r="P9" s="119"/>
      <c r="Q9" s="119"/>
      <c r="R9" s="131"/>
      <c r="S9" s="131"/>
      <c r="T9" s="173"/>
      <c r="U9" s="22"/>
    </row>
    <row r="10" spans="1:151" ht="19.5" customHeight="1">
      <c r="A10" s="68">
        <v>6</v>
      </c>
      <c r="B10" s="333" t="s">
        <v>240</v>
      </c>
      <c r="C10" s="337" t="s">
        <v>182</v>
      </c>
      <c r="D10" s="235">
        <v>1</v>
      </c>
      <c r="E10" s="235">
        <v>1</v>
      </c>
      <c r="F10" s="235"/>
      <c r="G10" s="235"/>
      <c r="H10" s="235">
        <v>1</v>
      </c>
      <c r="I10" s="235"/>
      <c r="J10" s="235">
        <v>30</v>
      </c>
      <c r="K10" s="235">
        <v>4</v>
      </c>
      <c r="L10" s="66">
        <v>17</v>
      </c>
      <c r="N10" s="19"/>
      <c r="O10" s="133"/>
      <c r="P10" s="119"/>
      <c r="Q10" s="119"/>
      <c r="R10" s="130"/>
      <c r="S10" s="130"/>
      <c r="T10" s="173"/>
      <c r="U10" s="22"/>
    </row>
    <row r="11" spans="1:151" ht="20.25" customHeight="1">
      <c r="A11" s="68">
        <v>7</v>
      </c>
      <c r="B11" s="333" t="s">
        <v>241</v>
      </c>
      <c r="C11" s="337" t="s">
        <v>183</v>
      </c>
      <c r="D11" s="169">
        <v>2</v>
      </c>
      <c r="E11" s="288"/>
      <c r="F11" s="169">
        <v>2</v>
      </c>
      <c r="G11" s="169"/>
      <c r="H11" s="169"/>
      <c r="I11" s="169"/>
      <c r="J11" s="169">
        <v>40</v>
      </c>
      <c r="K11" s="169">
        <v>6</v>
      </c>
      <c r="L11" s="66">
        <v>17</v>
      </c>
      <c r="N11" s="19"/>
      <c r="O11" s="133"/>
      <c r="P11" s="119"/>
      <c r="Q11" s="119"/>
      <c r="R11" s="131"/>
      <c r="S11" s="131"/>
      <c r="T11" s="173"/>
      <c r="U11" s="22"/>
    </row>
    <row r="12" spans="1:151" s="324" customFormat="1" ht="20.25" customHeight="1" thickBot="1">
      <c r="A12" s="303">
        <v>8</v>
      </c>
      <c r="B12" s="334" t="s">
        <v>103</v>
      </c>
      <c r="C12" s="341" t="s">
        <v>184</v>
      </c>
      <c r="D12" s="322"/>
      <c r="E12" s="322">
        <v>2</v>
      </c>
      <c r="F12" s="322"/>
      <c r="G12" s="322"/>
      <c r="H12" s="322"/>
      <c r="I12" s="322"/>
      <c r="J12" s="322">
        <v>20</v>
      </c>
      <c r="K12" s="322">
        <v>2</v>
      </c>
      <c r="L12" s="323">
        <v>23</v>
      </c>
      <c r="N12" s="325"/>
      <c r="O12" s="325"/>
      <c r="P12" s="325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</row>
    <row r="13" spans="1:151" ht="15" customHeight="1" thickBot="1">
      <c r="A13" s="49"/>
      <c r="B13" s="49"/>
      <c r="C13" s="56" t="s">
        <v>21</v>
      </c>
      <c r="D13" s="60">
        <f t="shared" ref="D13:K13" si="0">SUM(D5:D12)</f>
        <v>10</v>
      </c>
      <c r="E13" s="184">
        <f t="shared" si="0"/>
        <v>3</v>
      </c>
      <c r="F13" s="183">
        <f t="shared" si="0"/>
        <v>8</v>
      </c>
      <c r="G13" s="183">
        <f t="shared" si="0"/>
        <v>0</v>
      </c>
      <c r="H13" s="183">
        <f t="shared" si="0"/>
        <v>2</v>
      </c>
      <c r="I13" s="183">
        <f t="shared" si="0"/>
        <v>0</v>
      </c>
      <c r="J13" s="183">
        <f t="shared" si="0"/>
        <v>230</v>
      </c>
      <c r="K13" s="183">
        <f t="shared" si="0"/>
        <v>30</v>
      </c>
      <c r="L13" s="14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</row>
    <row r="14" spans="1:151" ht="15" customHeight="1">
      <c r="C14" s="21"/>
      <c r="D14" s="22"/>
      <c r="E14" s="22"/>
      <c r="F14" s="22"/>
      <c r="G14" s="22"/>
      <c r="H14" s="22"/>
      <c r="I14" s="22"/>
      <c r="J14" s="31"/>
      <c r="K14" s="22"/>
      <c r="L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</row>
    <row r="15" spans="1:151" ht="30" customHeight="1" thickBot="1">
      <c r="B15" s="23"/>
      <c r="D15" s="23"/>
      <c r="N15" s="22"/>
      <c r="O15" s="18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</row>
    <row r="16" spans="1:151" ht="14" customHeight="1" thickBot="1">
      <c r="A16" s="29"/>
      <c r="B16" s="11"/>
      <c r="C16" s="11"/>
      <c r="D16" s="11"/>
      <c r="E16" s="11"/>
      <c r="F16" s="12" t="s">
        <v>2</v>
      </c>
      <c r="G16" s="11"/>
      <c r="H16" s="11" t="s">
        <v>28</v>
      </c>
      <c r="I16" s="11"/>
      <c r="J16" s="11"/>
      <c r="K16" s="13" t="s">
        <v>4</v>
      </c>
      <c r="L16" s="14"/>
      <c r="N16" s="22"/>
      <c r="O16" s="22"/>
      <c r="P16" s="22"/>
      <c r="Q16" s="22"/>
      <c r="R16" s="22"/>
      <c r="S16" s="185"/>
      <c r="T16" s="22"/>
      <c r="U16" s="22"/>
      <c r="V16" s="22"/>
      <c r="W16" s="22"/>
      <c r="X16" s="186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</row>
    <row r="17" spans="1:151">
      <c r="A17" s="30" t="s">
        <v>5</v>
      </c>
      <c r="B17" s="15" t="s">
        <v>6</v>
      </c>
      <c r="C17" s="15" t="s">
        <v>7</v>
      </c>
      <c r="D17" s="17"/>
      <c r="E17" s="17" t="s">
        <v>8</v>
      </c>
      <c r="F17" s="17"/>
      <c r="G17" s="17"/>
      <c r="H17" s="17"/>
      <c r="I17" s="18"/>
      <c r="J17" s="15" t="s">
        <v>9</v>
      </c>
      <c r="K17" s="48" t="s">
        <v>10</v>
      </c>
      <c r="L17" s="16" t="s">
        <v>11</v>
      </c>
      <c r="N17" s="186"/>
      <c r="O17" s="186"/>
      <c r="P17" s="186"/>
      <c r="Q17" s="22"/>
      <c r="R17" s="22"/>
      <c r="S17" s="22"/>
      <c r="T17" s="22"/>
      <c r="U17" s="22"/>
      <c r="V17" s="22"/>
      <c r="W17" s="186"/>
      <c r="X17" s="187"/>
      <c r="Y17" s="186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</row>
    <row r="18" spans="1:151" ht="23" thickBot="1">
      <c r="A18" s="44"/>
      <c r="B18" s="39"/>
      <c r="C18" s="39"/>
      <c r="D18" s="15" t="s">
        <v>12</v>
      </c>
      <c r="E18" s="15" t="s">
        <v>13</v>
      </c>
      <c r="F18" s="15" t="s">
        <v>14</v>
      </c>
      <c r="G18" s="15" t="s">
        <v>15</v>
      </c>
      <c r="H18" s="15" t="s">
        <v>16</v>
      </c>
      <c r="I18" s="15" t="s">
        <v>17</v>
      </c>
      <c r="J18" s="15" t="s">
        <v>18</v>
      </c>
      <c r="K18" s="47" t="s">
        <v>19</v>
      </c>
      <c r="L18" s="16"/>
      <c r="T18" s="195"/>
      <c r="U18" s="195"/>
      <c r="V18" s="195"/>
      <c r="W18" s="195"/>
      <c r="X18" s="196"/>
      <c r="Y18" s="195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</row>
    <row r="19" spans="1:151" ht="18.75" customHeight="1">
      <c r="A19" s="218">
        <v>1</v>
      </c>
      <c r="B19" s="250" t="s">
        <v>99</v>
      </c>
      <c r="C19" s="346" t="s">
        <v>185</v>
      </c>
      <c r="D19" s="220">
        <v>1</v>
      </c>
      <c r="E19" s="220">
        <v>1</v>
      </c>
      <c r="F19" s="220"/>
      <c r="G19" s="220"/>
      <c r="H19" s="220"/>
      <c r="I19" s="220"/>
      <c r="J19" s="220">
        <v>20</v>
      </c>
      <c r="K19" s="221">
        <v>3</v>
      </c>
      <c r="L19" s="328">
        <v>17</v>
      </c>
      <c r="M19" s="49"/>
      <c r="N19" s="173"/>
      <c r="O19" s="173"/>
      <c r="P19" s="173"/>
      <c r="Q19" s="173"/>
      <c r="R19" s="173"/>
      <c r="S19" s="173"/>
      <c r="T19" s="199"/>
      <c r="U19" s="199"/>
      <c r="V19" s="199"/>
      <c r="W19" s="199"/>
      <c r="X19" s="200"/>
      <c r="Y19" s="20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</row>
    <row r="20" spans="1:151" ht="20" customHeight="1">
      <c r="A20" s="148">
        <v>2</v>
      </c>
      <c r="B20" s="150" t="s">
        <v>100</v>
      </c>
      <c r="C20" s="347" t="s">
        <v>186</v>
      </c>
      <c r="D20" s="164">
        <v>1</v>
      </c>
      <c r="E20" s="164"/>
      <c r="F20" s="164">
        <v>1</v>
      </c>
      <c r="G20" s="164"/>
      <c r="H20" s="164"/>
      <c r="I20" s="164"/>
      <c r="J20" s="164">
        <v>20</v>
      </c>
      <c r="K20" s="164">
        <v>3</v>
      </c>
      <c r="L20" s="75">
        <v>17</v>
      </c>
      <c r="M20" s="49"/>
      <c r="N20" s="173"/>
      <c r="O20" s="173"/>
      <c r="P20" s="173"/>
      <c r="Q20" s="173"/>
      <c r="R20" s="173"/>
      <c r="S20" s="173"/>
      <c r="T20" s="176"/>
      <c r="U20" s="176"/>
      <c r="V20" s="176"/>
      <c r="W20" s="176"/>
      <c r="X20" s="176"/>
      <c r="Y20" s="20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</row>
    <row r="21" spans="1:151" ht="21" customHeight="1">
      <c r="A21" s="148">
        <v>3</v>
      </c>
      <c r="B21" s="150" t="s">
        <v>101</v>
      </c>
      <c r="C21" s="347" t="s">
        <v>187</v>
      </c>
      <c r="D21" s="164">
        <v>2</v>
      </c>
      <c r="E21" s="164"/>
      <c r="F21" s="164">
        <v>1</v>
      </c>
      <c r="G21" s="164"/>
      <c r="H21" s="164"/>
      <c r="I21" s="164"/>
      <c r="J21" s="164">
        <v>30</v>
      </c>
      <c r="K21" s="164">
        <v>3</v>
      </c>
      <c r="L21" s="75">
        <v>17</v>
      </c>
      <c r="M21" s="49"/>
      <c r="N21" s="173"/>
      <c r="O21" s="219"/>
      <c r="P21" s="219"/>
      <c r="Q21" s="173"/>
      <c r="R21" s="173"/>
      <c r="S21" s="173"/>
      <c r="T21" s="176"/>
      <c r="U21" s="176"/>
      <c r="V21" s="176"/>
      <c r="W21" s="176"/>
      <c r="X21" s="176"/>
      <c r="Y21" s="20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</row>
    <row r="22" spans="1:151" ht="21" customHeight="1">
      <c r="A22" s="251">
        <v>4</v>
      </c>
      <c r="B22" s="333" t="s">
        <v>243</v>
      </c>
      <c r="C22" s="348" t="s">
        <v>188</v>
      </c>
      <c r="D22" s="246">
        <v>1</v>
      </c>
      <c r="E22" s="247"/>
      <c r="F22" s="247">
        <v>1</v>
      </c>
      <c r="G22" s="247"/>
      <c r="H22" s="247">
        <v>1</v>
      </c>
      <c r="I22" s="248"/>
      <c r="J22" s="169">
        <v>30</v>
      </c>
      <c r="K22" s="169">
        <v>4</v>
      </c>
      <c r="L22" s="76">
        <v>17</v>
      </c>
      <c r="M22" s="49"/>
      <c r="N22" s="197"/>
      <c r="O22" s="198"/>
      <c r="P22" s="176"/>
      <c r="Q22" s="200"/>
      <c r="R22" s="200"/>
      <c r="S22" s="200"/>
      <c r="T22" s="200"/>
      <c r="U22" s="200"/>
      <c r="V22" s="200"/>
      <c r="W22" s="200"/>
      <c r="X22" s="200"/>
      <c r="Y22" s="20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</row>
    <row r="23" spans="1:151" ht="20.25" customHeight="1">
      <c r="A23" s="251">
        <v>5</v>
      </c>
      <c r="B23" s="333" t="s">
        <v>244</v>
      </c>
      <c r="C23" s="348" t="s">
        <v>189</v>
      </c>
      <c r="D23" s="169">
        <v>2</v>
      </c>
      <c r="E23" s="169">
        <v>1</v>
      </c>
      <c r="F23" s="169"/>
      <c r="G23" s="169"/>
      <c r="H23" s="169"/>
      <c r="I23" s="169"/>
      <c r="J23" s="169">
        <v>30</v>
      </c>
      <c r="K23" s="169">
        <v>4</v>
      </c>
      <c r="L23" s="76">
        <v>17</v>
      </c>
      <c r="M23" s="49"/>
      <c r="N23" s="197"/>
      <c r="O23" s="198"/>
      <c r="P23" s="176"/>
      <c r="Q23" s="200"/>
      <c r="R23" s="200"/>
      <c r="S23" s="200"/>
      <c r="T23" s="200"/>
      <c r="U23" s="200"/>
      <c r="V23" s="200"/>
      <c r="W23" s="200"/>
      <c r="X23" s="200"/>
      <c r="Y23" s="20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</row>
    <row r="24" spans="1:151" ht="20.25" customHeight="1">
      <c r="A24" s="251">
        <v>6</v>
      </c>
      <c r="B24" s="167" t="s">
        <v>245</v>
      </c>
      <c r="C24" s="348" t="s">
        <v>190</v>
      </c>
      <c r="D24" s="249">
        <v>1</v>
      </c>
      <c r="E24" s="249"/>
      <c r="F24" s="249">
        <v>2</v>
      </c>
      <c r="G24" s="249"/>
      <c r="H24" s="249"/>
      <c r="I24" s="249"/>
      <c r="J24" s="169">
        <v>30</v>
      </c>
      <c r="K24" s="169">
        <v>4</v>
      </c>
      <c r="L24" s="76">
        <v>17</v>
      </c>
      <c r="M24" s="49"/>
      <c r="N24" s="197"/>
      <c r="O24" s="198"/>
      <c r="P24" s="176"/>
      <c r="Q24" s="200"/>
      <c r="R24" s="200"/>
      <c r="S24" s="200"/>
      <c r="T24" s="200"/>
      <c r="U24" s="200"/>
      <c r="V24" s="200"/>
      <c r="W24" s="200"/>
      <c r="X24" s="200"/>
      <c r="Y24" s="20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</row>
    <row r="25" spans="1:151" ht="21" customHeight="1">
      <c r="A25" s="251">
        <v>7</v>
      </c>
      <c r="B25" s="167" t="s">
        <v>246</v>
      </c>
      <c r="C25" s="348" t="s">
        <v>191</v>
      </c>
      <c r="D25" s="249">
        <v>1</v>
      </c>
      <c r="E25" s="249"/>
      <c r="F25" s="249"/>
      <c r="G25" s="249"/>
      <c r="H25" s="249">
        <v>2</v>
      </c>
      <c r="I25" s="249"/>
      <c r="J25" s="169">
        <v>30</v>
      </c>
      <c r="K25" s="169">
        <v>4</v>
      </c>
      <c r="L25" s="327">
        <v>17</v>
      </c>
      <c r="M25" s="49"/>
      <c r="N25" s="197"/>
      <c r="O25" s="198"/>
      <c r="P25" s="176"/>
      <c r="Q25" s="200"/>
      <c r="R25" s="200"/>
      <c r="S25" s="200"/>
      <c r="T25" s="200"/>
      <c r="U25" s="200"/>
      <c r="V25" s="200"/>
      <c r="W25" s="200"/>
      <c r="X25" s="200"/>
      <c r="Y25" s="20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</row>
    <row r="26" spans="1:151" ht="19.5" customHeight="1">
      <c r="A26" s="251">
        <v>8</v>
      </c>
      <c r="B26" s="167" t="s">
        <v>104</v>
      </c>
      <c r="C26" s="348" t="s">
        <v>192</v>
      </c>
      <c r="D26" s="249"/>
      <c r="E26" s="249"/>
      <c r="F26" s="249"/>
      <c r="G26" s="249"/>
      <c r="H26" s="249">
        <v>2</v>
      </c>
      <c r="I26" s="249"/>
      <c r="J26" s="169">
        <v>20</v>
      </c>
      <c r="K26" s="169">
        <v>3</v>
      </c>
      <c r="L26" s="327">
        <v>17</v>
      </c>
      <c r="M26" s="49"/>
      <c r="N26" s="197"/>
      <c r="O26" s="198"/>
      <c r="P26" s="176"/>
      <c r="Q26" s="200"/>
      <c r="R26" s="200"/>
      <c r="S26" s="200"/>
      <c r="T26" s="200"/>
      <c r="U26" s="200"/>
      <c r="V26" s="200"/>
      <c r="W26" s="200"/>
      <c r="X26" s="200"/>
      <c r="Y26" s="20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</row>
    <row r="27" spans="1:151" s="314" customFormat="1" ht="20.25" customHeight="1" thickBot="1">
      <c r="A27" s="303">
        <v>9</v>
      </c>
      <c r="B27" s="334" t="s">
        <v>257</v>
      </c>
      <c r="C27" s="349" t="s">
        <v>193</v>
      </c>
      <c r="D27" s="322"/>
      <c r="E27" s="322">
        <v>2</v>
      </c>
      <c r="F27" s="322"/>
      <c r="G27" s="322"/>
      <c r="H27" s="322"/>
      <c r="I27" s="322"/>
      <c r="J27" s="322">
        <v>20</v>
      </c>
      <c r="K27" s="322">
        <v>2</v>
      </c>
      <c r="L27" s="323">
        <v>23</v>
      </c>
      <c r="N27" s="329"/>
      <c r="O27" s="325"/>
      <c r="P27" s="330"/>
      <c r="Q27" s="330"/>
      <c r="R27" s="330"/>
      <c r="S27" s="330"/>
      <c r="T27" s="330"/>
      <c r="U27" s="330"/>
      <c r="V27" s="330"/>
      <c r="W27" s="330"/>
      <c r="X27" s="330"/>
      <c r="Y27" s="331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  <c r="BP27" s="313"/>
      <c r="BQ27" s="313"/>
      <c r="BR27" s="313"/>
      <c r="BS27" s="313"/>
      <c r="BT27" s="313"/>
      <c r="BU27" s="313"/>
      <c r="BV27" s="313"/>
      <c r="BW27" s="313"/>
      <c r="BX27" s="313"/>
      <c r="BY27" s="313"/>
      <c r="BZ27" s="313"/>
      <c r="CA27" s="313"/>
      <c r="CB27" s="313"/>
      <c r="CC27" s="313"/>
      <c r="CD27" s="313"/>
      <c r="CE27" s="313"/>
      <c r="CF27" s="313"/>
      <c r="CG27" s="313"/>
      <c r="CH27" s="313"/>
      <c r="CI27" s="313"/>
      <c r="CJ27" s="313"/>
      <c r="CK27" s="313"/>
      <c r="CL27" s="313"/>
      <c r="CM27" s="313"/>
      <c r="CN27" s="313"/>
      <c r="CO27" s="313"/>
      <c r="CP27" s="313"/>
      <c r="CQ27" s="313"/>
      <c r="CR27" s="313"/>
      <c r="CS27" s="313"/>
      <c r="CT27" s="313"/>
      <c r="CU27" s="313"/>
      <c r="CV27" s="313"/>
      <c r="CW27" s="313"/>
      <c r="CX27" s="313"/>
      <c r="CY27" s="313"/>
      <c r="CZ27" s="313"/>
      <c r="DA27" s="313"/>
      <c r="DB27" s="313"/>
      <c r="DC27" s="313"/>
      <c r="DD27" s="313"/>
      <c r="DE27" s="313"/>
      <c r="DF27" s="313"/>
      <c r="DG27" s="313"/>
      <c r="DH27" s="313"/>
      <c r="DI27" s="313"/>
      <c r="DJ27" s="313"/>
      <c r="DK27" s="313"/>
      <c r="DL27" s="313"/>
      <c r="DM27" s="313"/>
      <c r="DN27" s="313"/>
      <c r="DO27" s="313"/>
      <c r="DP27" s="313"/>
      <c r="DQ27" s="313"/>
      <c r="DR27" s="313"/>
      <c r="DS27" s="313"/>
      <c r="DT27" s="313"/>
      <c r="DU27" s="313"/>
      <c r="DV27" s="313"/>
      <c r="DW27" s="313"/>
      <c r="DX27" s="313"/>
      <c r="DY27" s="313"/>
      <c r="DZ27" s="313"/>
      <c r="EA27" s="313"/>
      <c r="EB27" s="313"/>
      <c r="EC27" s="313"/>
      <c r="ED27" s="313"/>
      <c r="EE27" s="313"/>
      <c r="EF27" s="313"/>
      <c r="EG27" s="313"/>
      <c r="EH27" s="313"/>
      <c r="EI27" s="313"/>
      <c r="EJ27" s="313"/>
      <c r="EK27" s="313"/>
      <c r="EL27" s="313"/>
      <c r="EM27" s="313"/>
      <c r="EN27" s="313"/>
      <c r="EO27" s="313"/>
      <c r="EP27" s="313"/>
      <c r="EQ27" s="313"/>
      <c r="ER27" s="313"/>
      <c r="ES27" s="313"/>
      <c r="ET27" s="313"/>
      <c r="EU27" s="313"/>
    </row>
    <row r="28" spans="1:151" ht="20" customHeight="1" thickBot="1">
      <c r="B28" s="59"/>
      <c r="C28" s="50" t="s">
        <v>21</v>
      </c>
      <c r="D28" s="183">
        <f t="shared" ref="D28:K28" si="1">SUM(D19:D27)</f>
        <v>9</v>
      </c>
      <c r="E28" s="183">
        <f t="shared" si="1"/>
        <v>4</v>
      </c>
      <c r="F28" s="183">
        <f t="shared" si="1"/>
        <v>5</v>
      </c>
      <c r="G28" s="183">
        <f t="shared" si="1"/>
        <v>0</v>
      </c>
      <c r="H28" s="183">
        <f t="shared" si="1"/>
        <v>5</v>
      </c>
      <c r="I28" s="183">
        <f t="shared" si="1"/>
        <v>0</v>
      </c>
      <c r="J28" s="183">
        <f t="shared" si="1"/>
        <v>230</v>
      </c>
      <c r="K28" s="183">
        <f t="shared" si="1"/>
        <v>30</v>
      </c>
      <c r="L28" s="60"/>
      <c r="M28" s="49"/>
      <c r="N28" s="203"/>
      <c r="O28" s="203"/>
      <c r="P28" s="204"/>
      <c r="Q28" s="31"/>
      <c r="R28" s="31"/>
      <c r="S28" s="31"/>
      <c r="T28" s="31"/>
      <c r="U28" s="31"/>
      <c r="V28" s="31"/>
      <c r="W28" s="31"/>
      <c r="X28" s="31"/>
      <c r="Y28" s="195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</row>
    <row r="29" spans="1:151" ht="30" customHeight="1" thickBot="1">
      <c r="A29" s="59"/>
      <c r="B29" s="59"/>
      <c r="C29" s="49"/>
      <c r="D29" s="49"/>
      <c r="E29" s="49"/>
      <c r="F29" s="49"/>
      <c r="G29" s="49"/>
      <c r="H29" s="49"/>
      <c r="I29" s="49"/>
      <c r="J29" s="65"/>
      <c r="K29" s="49"/>
      <c r="L29" s="49"/>
      <c r="M29" s="49"/>
      <c r="N29" s="203"/>
      <c r="O29" s="203"/>
      <c r="P29" s="31"/>
      <c r="Q29" s="31"/>
      <c r="R29" s="31"/>
      <c r="S29" s="31"/>
      <c r="T29" s="31"/>
      <c r="U29" s="31"/>
      <c r="V29" s="31"/>
      <c r="W29" s="205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</row>
    <row r="30" spans="1:151" ht="14" customHeight="1" thickBot="1">
      <c r="A30" s="356" t="s">
        <v>29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8"/>
      <c r="M30" s="4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</row>
    <row r="31" spans="1:151">
      <c r="A31" s="61" t="s">
        <v>5</v>
      </c>
      <c r="B31" s="51" t="s">
        <v>6</v>
      </c>
      <c r="C31" s="51" t="s">
        <v>7</v>
      </c>
      <c r="D31" s="52"/>
      <c r="E31" s="52" t="s">
        <v>8</v>
      </c>
      <c r="F31" s="52"/>
      <c r="G31" s="52"/>
      <c r="H31" s="52"/>
      <c r="I31" s="53"/>
      <c r="J31" s="51" t="s">
        <v>9</v>
      </c>
      <c r="K31" s="62" t="s">
        <v>10</v>
      </c>
      <c r="L31" s="54" t="s">
        <v>11</v>
      </c>
      <c r="M31" s="49"/>
      <c r="N31" s="195"/>
      <c r="O31" s="195"/>
      <c r="P31" s="195"/>
      <c r="Q31" s="31"/>
      <c r="R31" s="31"/>
      <c r="S31" s="31"/>
      <c r="T31" s="31"/>
      <c r="U31" s="31"/>
      <c r="V31" s="31"/>
      <c r="W31" s="195"/>
      <c r="X31" s="206"/>
      <c r="Y31" s="195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</row>
    <row r="32" spans="1:151" ht="23" thickBot="1">
      <c r="A32" s="57"/>
      <c r="B32" s="55"/>
      <c r="C32" s="64"/>
      <c r="D32" s="51" t="s">
        <v>12</v>
      </c>
      <c r="E32" s="51" t="s">
        <v>13</v>
      </c>
      <c r="F32" s="51" t="s">
        <v>14</v>
      </c>
      <c r="G32" s="51" t="s">
        <v>15</v>
      </c>
      <c r="H32" s="51" t="s">
        <v>16</v>
      </c>
      <c r="I32" s="51" t="s">
        <v>17</v>
      </c>
      <c r="J32" s="51" t="s">
        <v>18</v>
      </c>
      <c r="K32" s="58" t="s">
        <v>19</v>
      </c>
      <c r="L32" s="54"/>
      <c r="M32" s="49"/>
      <c r="N32" s="31"/>
      <c r="O32" s="31"/>
      <c r="P32" s="31"/>
      <c r="Q32" s="195"/>
      <c r="R32" s="195"/>
      <c r="S32" s="195"/>
      <c r="T32" s="195"/>
      <c r="U32" s="195"/>
      <c r="V32" s="195"/>
      <c r="W32" s="195"/>
      <c r="X32" s="196"/>
      <c r="Y32" s="195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</row>
    <row r="33" spans="1:151" ht="19.5" customHeight="1">
      <c r="A33" s="236">
        <v>1</v>
      </c>
      <c r="B33" s="237" t="s">
        <v>30</v>
      </c>
      <c r="C33" s="350" t="s">
        <v>194</v>
      </c>
      <c r="D33" s="213"/>
      <c r="E33" s="213"/>
      <c r="F33" s="213"/>
      <c r="G33" s="213"/>
      <c r="H33" s="213">
        <v>2</v>
      </c>
      <c r="I33" s="213"/>
      <c r="J33" s="213">
        <v>20</v>
      </c>
      <c r="K33" s="213">
        <v>3</v>
      </c>
      <c r="L33" s="238">
        <v>17</v>
      </c>
      <c r="M33" s="49"/>
      <c r="N33" s="207"/>
      <c r="O33" s="202"/>
      <c r="P33" s="208"/>
      <c r="Q33" s="208"/>
      <c r="R33" s="208"/>
      <c r="S33" s="208"/>
      <c r="T33" s="208"/>
      <c r="U33" s="208"/>
      <c r="V33" s="208"/>
      <c r="W33" s="208"/>
      <c r="X33" s="208"/>
      <c r="Y33" s="20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</row>
    <row r="34" spans="1:151" ht="21" customHeight="1">
      <c r="A34" s="239">
        <v>2</v>
      </c>
      <c r="B34" s="167" t="s">
        <v>37</v>
      </c>
      <c r="C34" s="351" t="s">
        <v>195</v>
      </c>
      <c r="D34" s="182"/>
      <c r="E34" s="182"/>
      <c r="F34" s="182"/>
      <c r="G34" s="182"/>
      <c r="H34" s="182"/>
      <c r="I34" s="182"/>
      <c r="J34" s="182">
        <v>0</v>
      </c>
      <c r="K34" s="182">
        <v>15</v>
      </c>
      <c r="L34" s="66">
        <v>17</v>
      </c>
      <c r="M34" s="49"/>
      <c r="N34" s="207"/>
      <c r="O34" s="202"/>
      <c r="P34" s="208"/>
      <c r="Q34" s="208"/>
      <c r="R34" s="208"/>
      <c r="S34" s="208"/>
      <c r="T34" s="208"/>
      <c r="U34" s="208"/>
      <c r="V34" s="208"/>
      <c r="W34" s="208"/>
      <c r="X34" s="208"/>
      <c r="Y34" s="20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</row>
    <row r="35" spans="1:151" ht="21" customHeight="1">
      <c r="A35" s="244">
        <v>3</v>
      </c>
      <c r="B35" s="150" t="s">
        <v>84</v>
      </c>
      <c r="C35" s="343" t="s">
        <v>196</v>
      </c>
      <c r="D35" s="245">
        <v>1</v>
      </c>
      <c r="E35" s="245"/>
      <c r="F35" s="245"/>
      <c r="G35" s="245"/>
      <c r="H35" s="245"/>
      <c r="I35" s="245"/>
      <c r="J35" s="245">
        <v>10</v>
      </c>
      <c r="K35" s="245">
        <v>2</v>
      </c>
      <c r="L35" s="290">
        <v>0</v>
      </c>
      <c r="M35" s="49"/>
      <c r="N35" s="207"/>
      <c r="O35" s="208"/>
      <c r="P35" s="208"/>
      <c r="Q35" s="209"/>
      <c r="R35" s="207"/>
      <c r="S35" s="207"/>
      <c r="T35" s="207"/>
      <c r="U35" s="207"/>
      <c r="V35" s="207"/>
      <c r="W35" s="209"/>
      <c r="X35" s="209"/>
      <c r="Y35" s="20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</row>
    <row r="36" spans="1:151" ht="21" customHeight="1">
      <c r="A36" s="239">
        <v>4</v>
      </c>
      <c r="B36" s="167" t="s">
        <v>247</v>
      </c>
      <c r="C36" s="351" t="s">
        <v>197</v>
      </c>
      <c r="D36" s="182">
        <v>1</v>
      </c>
      <c r="E36" s="182"/>
      <c r="F36" s="182">
        <v>1</v>
      </c>
      <c r="G36" s="182"/>
      <c r="H36" s="182"/>
      <c r="I36" s="182"/>
      <c r="J36" s="182">
        <v>20</v>
      </c>
      <c r="K36" s="182">
        <v>2</v>
      </c>
      <c r="L36" s="66">
        <v>17</v>
      </c>
      <c r="M36" s="49"/>
      <c r="N36" s="207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</row>
    <row r="37" spans="1:151" ht="20.25" customHeight="1">
      <c r="A37" s="291">
        <v>5</v>
      </c>
      <c r="B37" s="165" t="s">
        <v>248</v>
      </c>
      <c r="C37" s="351" t="s">
        <v>198</v>
      </c>
      <c r="D37" s="182">
        <v>2</v>
      </c>
      <c r="E37" s="182"/>
      <c r="F37" s="182"/>
      <c r="G37" s="182"/>
      <c r="H37" s="182"/>
      <c r="I37" s="182"/>
      <c r="J37" s="182">
        <v>20</v>
      </c>
      <c r="K37" s="182">
        <v>2</v>
      </c>
      <c r="L37" s="66">
        <v>16</v>
      </c>
      <c r="M37" s="49"/>
      <c r="N37" s="207"/>
      <c r="O37" s="198"/>
      <c r="P37" s="208"/>
      <c r="Q37" s="208"/>
      <c r="R37" s="208"/>
      <c r="S37" s="208"/>
      <c r="T37" s="208"/>
      <c r="U37" s="208"/>
      <c r="V37" s="208"/>
      <c r="W37" s="208"/>
      <c r="X37" s="208"/>
      <c r="Y37" s="20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</row>
    <row r="38" spans="1:151" ht="19.5" customHeight="1" thickBot="1">
      <c r="A38" s="240">
        <v>6</v>
      </c>
      <c r="B38" s="241" t="s">
        <v>115</v>
      </c>
      <c r="C38" s="345" t="s">
        <v>199</v>
      </c>
      <c r="D38" s="242"/>
      <c r="E38" s="242"/>
      <c r="F38" s="242"/>
      <c r="G38" s="242"/>
      <c r="H38" s="242"/>
      <c r="I38" s="242"/>
      <c r="J38" s="242"/>
      <c r="K38" s="243">
        <v>6</v>
      </c>
      <c r="L38" s="181">
        <v>17</v>
      </c>
      <c r="M38" s="189"/>
      <c r="N38" s="207"/>
      <c r="O38" s="208"/>
      <c r="P38" s="198"/>
      <c r="Q38" s="208"/>
      <c r="R38" s="208"/>
      <c r="S38" s="208"/>
      <c r="T38" s="208"/>
      <c r="U38" s="208"/>
      <c r="V38" s="208"/>
      <c r="W38" s="208"/>
      <c r="X38" s="208"/>
      <c r="Y38" s="210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</row>
    <row r="39" spans="1:151" ht="20" customHeight="1" thickBot="1">
      <c r="A39" s="63"/>
      <c r="B39" s="63"/>
      <c r="C39" s="20" t="s">
        <v>21</v>
      </c>
      <c r="D39" s="215">
        <f t="shared" ref="D39:K39" si="2">SUM(D33:D38)</f>
        <v>4</v>
      </c>
      <c r="E39" s="215">
        <f t="shared" si="2"/>
        <v>0</v>
      </c>
      <c r="F39" s="215">
        <f t="shared" si="2"/>
        <v>1</v>
      </c>
      <c r="G39" s="215">
        <f t="shared" si="2"/>
        <v>0</v>
      </c>
      <c r="H39" s="215">
        <f t="shared" si="2"/>
        <v>2</v>
      </c>
      <c r="I39" s="215">
        <f t="shared" si="2"/>
        <v>0</v>
      </c>
      <c r="J39" s="216">
        <f t="shared" si="2"/>
        <v>70</v>
      </c>
      <c r="K39" s="215">
        <f t="shared" si="2"/>
        <v>30</v>
      </c>
      <c r="L39" s="217"/>
      <c r="M39" s="214"/>
      <c r="O39" s="189"/>
      <c r="P39" s="204"/>
      <c r="Q39" s="189"/>
      <c r="R39" s="189"/>
      <c r="S39" s="189"/>
      <c r="T39" s="189"/>
      <c r="U39" s="189"/>
      <c r="V39" s="189"/>
      <c r="W39" s="189"/>
      <c r="X39" s="189"/>
      <c r="Y39" s="189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</row>
    <row r="40" spans="1:151" ht="20" customHeight="1">
      <c r="C40" s="21"/>
      <c r="D40" s="22"/>
      <c r="E40" s="22"/>
      <c r="F40" s="22"/>
      <c r="G40" s="22"/>
      <c r="H40" s="22"/>
      <c r="I40" s="22"/>
      <c r="J40" s="31"/>
      <c r="K40" s="22"/>
      <c r="L40" s="2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</row>
    <row r="41" spans="1:151" ht="20" customHeight="1">
      <c r="C41" s="21"/>
      <c r="D41" s="22"/>
      <c r="E41" s="22"/>
      <c r="F41" s="22"/>
      <c r="G41" s="22"/>
      <c r="H41" s="22"/>
      <c r="I41" s="22"/>
      <c r="J41" s="31"/>
      <c r="K41" s="22"/>
      <c r="L41" s="2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</row>
    <row r="42" spans="1:151" ht="14" thickBot="1"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</row>
    <row r="43" spans="1:151" s="5" customFormat="1" ht="24" thickBot="1">
      <c r="A43" s="32" t="s">
        <v>31</v>
      </c>
      <c r="K43" s="33">
        <f>J39+J28+J13+'Sem I - IV '!J62+'Sem I - IV '!J48+'Sem I - IV '!J35+'Sem I - IV '!J22</f>
        <v>1450</v>
      </c>
      <c r="L43" s="5" t="s">
        <v>36</v>
      </c>
      <c r="N43" s="211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</row>
    <row r="44" spans="1:151" ht="19" thickBot="1">
      <c r="A44" s="45" t="s">
        <v>32</v>
      </c>
      <c r="B44" s="34"/>
      <c r="C44" s="40">
        <f>SUM(D39+D28+D13+'Sem I - IV '!D62+'Sem I - IV '!D48+'Sem I - IV '!D35+'Sem I - IV '!D22)*10</f>
        <v>650</v>
      </c>
      <c r="D44" s="1" t="s">
        <v>33</v>
      </c>
      <c r="G44" s="35">
        <f>100*C44/K43</f>
        <v>44.827586206896555</v>
      </c>
      <c r="H44" s="1" t="s">
        <v>34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</row>
    <row r="45" spans="1:151">
      <c r="F45" s="41"/>
      <c r="G45" s="4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</row>
    <row r="46" spans="1:151" s="37" customFormat="1" ht="20">
      <c r="A46" s="36" t="s">
        <v>35</v>
      </c>
      <c r="N46" s="191"/>
      <c r="O46" s="192"/>
      <c r="P46" s="188"/>
      <c r="Q46" s="188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</row>
    <row r="47" spans="1:151" s="37" customFormat="1"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  <c r="BS47" s="193"/>
      <c r="BT47" s="193"/>
      <c r="BU47" s="193"/>
      <c r="BV47" s="193"/>
      <c r="BW47" s="193"/>
      <c r="BX47" s="193"/>
      <c r="BY47" s="193"/>
      <c r="BZ47" s="193"/>
      <c r="CA47" s="193"/>
      <c r="CB47" s="193"/>
      <c r="CC47" s="193"/>
      <c r="CD47" s="193"/>
      <c r="CE47" s="193"/>
      <c r="CF47" s="193"/>
      <c r="CG47" s="193"/>
      <c r="CH47" s="193"/>
      <c r="CI47" s="193"/>
      <c r="CJ47" s="193"/>
      <c r="CK47" s="193"/>
      <c r="CL47" s="193"/>
      <c r="CM47" s="193"/>
      <c r="CN47" s="193"/>
      <c r="CO47" s="193"/>
      <c r="CP47" s="193"/>
      <c r="CQ47" s="193"/>
      <c r="CR47" s="193"/>
      <c r="CS47" s="193"/>
      <c r="CT47" s="193"/>
      <c r="CU47" s="193"/>
      <c r="CV47" s="193"/>
      <c r="CW47" s="193"/>
      <c r="CX47" s="193"/>
      <c r="CY47" s="193"/>
      <c r="CZ47" s="193"/>
      <c r="DA47" s="193"/>
      <c r="DB47" s="193"/>
      <c r="DC47" s="193"/>
      <c r="DD47" s="193"/>
      <c r="DE47" s="193"/>
      <c r="DF47" s="193"/>
      <c r="DG47" s="193"/>
      <c r="DH47" s="193"/>
      <c r="DI47" s="193"/>
      <c r="DJ47" s="193"/>
      <c r="DK47" s="193"/>
      <c r="DL47" s="193"/>
      <c r="DM47" s="193"/>
      <c r="DN47" s="193"/>
      <c r="DO47" s="193"/>
      <c r="DP47" s="193"/>
      <c r="DQ47" s="193"/>
      <c r="DR47" s="193"/>
      <c r="DS47" s="193"/>
      <c r="DT47" s="193"/>
      <c r="DU47" s="193"/>
      <c r="DV47" s="193"/>
      <c r="DW47" s="193"/>
      <c r="DX47" s="193"/>
      <c r="DY47" s="193"/>
      <c r="DZ47" s="193"/>
      <c r="EA47" s="193"/>
      <c r="EB47" s="193"/>
      <c r="EC47" s="193"/>
      <c r="ED47" s="193"/>
      <c r="EE47" s="193"/>
      <c r="EF47" s="193"/>
      <c r="EG47" s="193"/>
      <c r="EH47" s="193"/>
      <c r="EI47" s="193"/>
      <c r="EJ47" s="193"/>
      <c r="EK47" s="193"/>
      <c r="EL47" s="193"/>
      <c r="EM47" s="193"/>
      <c r="EN47" s="193"/>
      <c r="EO47" s="193"/>
      <c r="EP47" s="193"/>
      <c r="EQ47" s="193"/>
      <c r="ER47" s="193"/>
      <c r="ES47" s="193"/>
      <c r="ET47" s="193"/>
      <c r="EU47" s="193"/>
    </row>
    <row r="48" spans="1:151" s="37" customFormat="1" hidden="1"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  <c r="BP48" s="193"/>
      <c r="BQ48" s="193"/>
      <c r="BR48" s="193"/>
      <c r="BS48" s="193"/>
      <c r="BT48" s="193"/>
      <c r="BU48" s="193"/>
      <c r="BV48" s="193"/>
      <c r="BW48" s="193"/>
      <c r="BX48" s="193"/>
      <c r="BY48" s="193"/>
      <c r="BZ48" s="193"/>
      <c r="CA48" s="193"/>
      <c r="CB48" s="193"/>
      <c r="CC48" s="193"/>
      <c r="CD48" s="193"/>
      <c r="CE48" s="193"/>
      <c r="CF48" s="193"/>
      <c r="CG48" s="193"/>
      <c r="CH48" s="193"/>
      <c r="CI48" s="193"/>
      <c r="CJ48" s="193"/>
      <c r="CK48" s="193"/>
      <c r="CL48" s="193"/>
      <c r="CM48" s="193"/>
      <c r="CN48" s="193"/>
      <c r="CO48" s="193"/>
      <c r="CP48" s="193"/>
      <c r="CQ48" s="193"/>
      <c r="CR48" s="193"/>
      <c r="CS48" s="193"/>
      <c r="CT48" s="193"/>
      <c r="CU48" s="193"/>
      <c r="CV48" s="193"/>
      <c r="CW48" s="193"/>
      <c r="CX48" s="193"/>
      <c r="CY48" s="193"/>
      <c r="CZ48" s="193"/>
      <c r="DA48" s="193"/>
      <c r="DB48" s="193"/>
      <c r="DC48" s="193"/>
      <c r="DD48" s="193"/>
      <c r="DE48" s="193"/>
      <c r="DF48" s="193"/>
      <c r="DG48" s="193"/>
      <c r="DH48" s="193"/>
      <c r="DI48" s="193"/>
      <c r="DJ48" s="193"/>
      <c r="DK48" s="193"/>
      <c r="DL48" s="193"/>
      <c r="DM48" s="193"/>
      <c r="DN48" s="193"/>
      <c r="DO48" s="193"/>
      <c r="DP48" s="193"/>
      <c r="DQ48" s="193"/>
      <c r="DR48" s="193"/>
      <c r="DS48" s="193"/>
      <c r="DT48" s="193"/>
      <c r="DU48" s="193"/>
      <c r="DV48" s="193"/>
      <c r="DW48" s="193"/>
      <c r="DX48" s="193"/>
      <c r="DY48" s="193"/>
      <c r="DZ48" s="193"/>
      <c r="EA48" s="193"/>
      <c r="EB48" s="193"/>
      <c r="EC48" s="193"/>
      <c r="ED48" s="193"/>
      <c r="EE48" s="193"/>
      <c r="EF48" s="193"/>
      <c r="EG48" s="193"/>
      <c r="EH48" s="193"/>
      <c r="EI48" s="193"/>
      <c r="EJ48" s="193"/>
      <c r="EK48" s="193"/>
      <c r="EL48" s="193"/>
      <c r="EM48" s="193"/>
      <c r="EN48" s="193"/>
      <c r="EO48" s="193"/>
      <c r="EP48" s="193"/>
      <c r="EQ48" s="193"/>
      <c r="ER48" s="193"/>
      <c r="ES48" s="193"/>
      <c r="ET48" s="193"/>
      <c r="EU48" s="193"/>
    </row>
    <row r="49" spans="1:151" s="2" customFormat="1" ht="16">
      <c r="A49" s="2" t="s">
        <v>251</v>
      </c>
      <c r="E49" s="2" t="s">
        <v>253</v>
      </c>
      <c r="I49" s="42"/>
      <c r="J49" s="42"/>
      <c r="K49" s="42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  <c r="DB49" s="194"/>
      <c r="DC49" s="194"/>
      <c r="DD49" s="194"/>
      <c r="DE49" s="194"/>
      <c r="DF49" s="194"/>
      <c r="DG49" s="194"/>
      <c r="DH49" s="194"/>
      <c r="DI49" s="194"/>
      <c r="DJ49" s="194"/>
      <c r="DK49" s="194"/>
      <c r="DL49" s="194"/>
      <c r="DM49" s="194"/>
      <c r="DN49" s="194"/>
      <c r="DO49" s="194"/>
      <c r="DP49" s="194"/>
      <c r="DQ49" s="194"/>
      <c r="DR49" s="194"/>
      <c r="DS49" s="194"/>
      <c r="DT49" s="194"/>
      <c r="DU49" s="194"/>
      <c r="DV49" s="194"/>
      <c r="DW49" s="194"/>
      <c r="DX49" s="194"/>
      <c r="DY49" s="194"/>
      <c r="DZ49" s="194"/>
      <c r="EA49" s="194"/>
      <c r="EB49" s="194"/>
      <c r="EC49" s="194"/>
      <c r="ED49" s="194"/>
      <c r="EE49" s="194"/>
      <c r="EF49" s="194"/>
      <c r="EG49" s="194"/>
      <c r="EH49" s="194"/>
      <c r="EI49" s="194"/>
      <c r="EJ49" s="194"/>
      <c r="EK49" s="194"/>
      <c r="EL49" s="194"/>
      <c r="EM49" s="194"/>
      <c r="EN49" s="194"/>
      <c r="EO49" s="194"/>
      <c r="EP49" s="194"/>
      <c r="EQ49" s="194"/>
      <c r="ER49" s="194"/>
      <c r="ES49" s="194"/>
      <c r="ET49" s="194"/>
      <c r="EU49" s="194"/>
    </row>
    <row r="50" spans="1:151" s="2" customFormat="1" ht="16">
      <c r="A50" s="2" t="s">
        <v>252</v>
      </c>
      <c r="B50" s="2" t="s">
        <v>255</v>
      </c>
      <c r="I50" s="42"/>
      <c r="J50" s="42"/>
      <c r="K50" s="42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  <c r="DB50" s="194"/>
      <c r="DC50" s="194"/>
      <c r="DD50" s="194"/>
      <c r="DE50" s="194"/>
      <c r="DF50" s="194"/>
      <c r="DG50" s="194"/>
      <c r="DH50" s="194"/>
      <c r="DI50" s="194"/>
      <c r="DJ50" s="194"/>
      <c r="DK50" s="194"/>
      <c r="DL50" s="194"/>
      <c r="DM50" s="194"/>
      <c r="DN50" s="194"/>
      <c r="DO50" s="194"/>
      <c r="DP50" s="194"/>
      <c r="DQ50" s="194"/>
      <c r="DR50" s="194"/>
      <c r="DS50" s="194"/>
      <c r="DT50" s="194"/>
      <c r="DU50" s="194"/>
      <c r="DV50" s="194"/>
      <c r="DW50" s="194"/>
      <c r="DX50" s="194"/>
      <c r="DY50" s="194"/>
      <c r="DZ50" s="194"/>
      <c r="EA50" s="194"/>
      <c r="EB50" s="194"/>
      <c r="EC50" s="194"/>
      <c r="ED50" s="194"/>
      <c r="EE50" s="194"/>
      <c r="EF50" s="194"/>
      <c r="EG50" s="194"/>
      <c r="EH50" s="194"/>
      <c r="EI50" s="194"/>
      <c r="EJ50" s="194"/>
      <c r="EK50" s="194"/>
      <c r="EL50" s="194"/>
      <c r="EM50" s="194"/>
      <c r="EN50" s="194"/>
      <c r="EO50" s="194"/>
      <c r="EP50" s="194"/>
      <c r="EQ50" s="194"/>
      <c r="ER50" s="194"/>
      <c r="ES50" s="194"/>
      <c r="ET50" s="194"/>
      <c r="EU50" s="194"/>
    </row>
    <row r="51" spans="1:151" s="2" customFormat="1" ht="16">
      <c r="A51" s="2" t="s">
        <v>254</v>
      </c>
      <c r="I51" s="42"/>
      <c r="J51" s="42"/>
      <c r="K51" s="42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4"/>
      <c r="DL51" s="194"/>
      <c r="DM51" s="194"/>
      <c r="DN51" s="194"/>
      <c r="DO51" s="194"/>
      <c r="DP51" s="194"/>
      <c r="DQ51" s="194"/>
      <c r="DR51" s="194"/>
      <c r="DS51" s="194"/>
      <c r="DT51" s="194"/>
      <c r="DU51" s="194"/>
      <c r="DV51" s="194"/>
      <c r="DW51" s="194"/>
      <c r="DX51" s="194"/>
      <c r="DY51" s="194"/>
      <c r="DZ51" s="194"/>
      <c r="EA51" s="194"/>
      <c r="EB51" s="194"/>
      <c r="EC51" s="194"/>
      <c r="ED51" s="194"/>
      <c r="EE51" s="194"/>
      <c r="EF51" s="194"/>
      <c r="EG51" s="194"/>
      <c r="EH51" s="194"/>
      <c r="EI51" s="194"/>
      <c r="EJ51" s="194"/>
      <c r="EK51" s="194"/>
      <c r="EL51" s="194"/>
      <c r="EM51" s="194"/>
      <c r="EN51" s="194"/>
      <c r="EO51" s="194"/>
      <c r="EP51" s="194"/>
      <c r="EQ51" s="194"/>
      <c r="ER51" s="194"/>
      <c r="ES51" s="194"/>
      <c r="ET51" s="194"/>
      <c r="EU51" s="194"/>
    </row>
    <row r="52" spans="1:151" s="2" customFormat="1" ht="16">
      <c r="K52" s="42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</row>
    <row r="53" spans="1:151" s="2" customFormat="1" ht="16">
      <c r="A53" s="2" t="s">
        <v>256</v>
      </c>
      <c r="K53" s="42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4"/>
      <c r="BR53" s="194"/>
      <c r="BS53" s="194"/>
      <c r="BT53" s="194"/>
      <c r="BU53" s="194"/>
      <c r="BV53" s="194"/>
      <c r="BW53" s="194"/>
      <c r="BX53" s="194"/>
      <c r="BY53" s="194"/>
      <c r="BZ53" s="194"/>
      <c r="CA53" s="194"/>
      <c r="CB53" s="194"/>
      <c r="CC53" s="194"/>
      <c r="CD53" s="194"/>
      <c r="CE53" s="194"/>
      <c r="CF53" s="194"/>
      <c r="CG53" s="194"/>
      <c r="CH53" s="194"/>
      <c r="CI53" s="194"/>
      <c r="CJ53" s="194"/>
      <c r="CK53" s="194"/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  <c r="DB53" s="194"/>
      <c r="DC53" s="194"/>
      <c r="DD53" s="194"/>
      <c r="DE53" s="194"/>
      <c r="DF53" s="194"/>
      <c r="DG53" s="194"/>
      <c r="DH53" s="194"/>
      <c r="DI53" s="194"/>
      <c r="DJ53" s="194"/>
      <c r="DK53" s="194"/>
      <c r="DL53" s="194"/>
      <c r="DM53" s="194"/>
      <c r="DN53" s="194"/>
      <c r="DO53" s="194"/>
      <c r="DP53" s="194"/>
      <c r="DQ53" s="194"/>
      <c r="DR53" s="194"/>
      <c r="DS53" s="194"/>
      <c r="DT53" s="194"/>
      <c r="DU53" s="194"/>
      <c r="DV53" s="194"/>
      <c r="DW53" s="194"/>
      <c r="DX53" s="194"/>
      <c r="DY53" s="194"/>
      <c r="DZ53" s="194"/>
      <c r="EA53" s="194"/>
      <c r="EB53" s="194"/>
      <c r="EC53" s="194"/>
      <c r="ED53" s="194"/>
      <c r="EE53" s="194"/>
      <c r="EF53" s="194"/>
      <c r="EG53" s="194"/>
      <c r="EH53" s="194"/>
      <c r="EI53" s="194"/>
      <c r="EJ53" s="194"/>
      <c r="EK53" s="194"/>
      <c r="EL53" s="194"/>
      <c r="EM53" s="194"/>
      <c r="EN53" s="194"/>
      <c r="EO53" s="194"/>
      <c r="EP53" s="194"/>
      <c r="EQ53" s="194"/>
      <c r="ER53" s="194"/>
      <c r="ES53" s="194"/>
      <c r="ET53" s="194"/>
      <c r="EU53" s="194"/>
    </row>
    <row r="54" spans="1:151" s="2" customFormat="1" ht="16">
      <c r="A54" s="42"/>
      <c r="K54" s="43"/>
      <c r="L54"/>
      <c r="M54"/>
      <c r="N54" s="22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  <c r="DB54" s="194"/>
      <c r="DC54" s="194"/>
      <c r="DD54" s="194"/>
      <c r="DE54" s="194"/>
      <c r="DF54" s="194"/>
      <c r="DG54" s="194"/>
      <c r="DH54" s="194"/>
      <c r="DI54" s="194"/>
      <c r="DJ54" s="194"/>
      <c r="DK54" s="194"/>
      <c r="DL54" s="194"/>
      <c r="DM54" s="194"/>
      <c r="DN54" s="194"/>
      <c r="DO54" s="194"/>
      <c r="DP54" s="194"/>
      <c r="DQ54" s="194"/>
      <c r="DR54" s="194"/>
      <c r="DS54" s="194"/>
      <c r="DT54" s="194"/>
      <c r="DU54" s="194"/>
      <c r="DV54" s="194"/>
      <c r="DW54" s="194"/>
      <c r="DX54" s="194"/>
      <c r="DY54" s="194"/>
      <c r="DZ54" s="194"/>
      <c r="EA54" s="194"/>
      <c r="EB54" s="194"/>
      <c r="EC54" s="194"/>
      <c r="ED54" s="194"/>
      <c r="EE54" s="194"/>
      <c r="EF54" s="194"/>
      <c r="EG54" s="194"/>
      <c r="EH54" s="194"/>
      <c r="EI54" s="194"/>
      <c r="EJ54" s="194"/>
      <c r="EK54" s="194"/>
      <c r="EL54" s="194"/>
      <c r="EM54" s="194"/>
      <c r="EN54" s="194"/>
      <c r="EO54" s="194"/>
      <c r="EP54" s="194"/>
      <c r="EQ54" s="194"/>
      <c r="ER54" s="194"/>
      <c r="ES54" s="194"/>
      <c r="ET54" s="194"/>
      <c r="EU54" s="194"/>
    </row>
    <row r="55" spans="1:151" ht="16">
      <c r="A55" s="42"/>
      <c r="K55" s="43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</row>
    <row r="56" spans="1:151" s="2" customFormat="1" ht="16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/>
      <c r="M56" s="22"/>
      <c r="N56" s="22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  <c r="DB56" s="194"/>
      <c r="DC56" s="194"/>
      <c r="DD56" s="194"/>
      <c r="DE56" s="194"/>
      <c r="DF56" s="194"/>
      <c r="DG56" s="194"/>
      <c r="DH56" s="194"/>
      <c r="DI56" s="194"/>
      <c r="DJ56" s="194"/>
      <c r="DK56" s="194"/>
      <c r="DL56" s="194"/>
      <c r="DM56" s="194"/>
      <c r="DN56" s="194"/>
      <c r="DO56" s="194"/>
      <c r="DP56" s="194"/>
      <c r="DQ56" s="194"/>
      <c r="DR56" s="194"/>
      <c r="DS56" s="194"/>
      <c r="DT56" s="194"/>
      <c r="DU56" s="194"/>
      <c r="DV56" s="194"/>
      <c r="DW56" s="194"/>
      <c r="DX56" s="194"/>
      <c r="DY56" s="194"/>
      <c r="DZ56" s="194"/>
      <c r="EA56" s="194"/>
      <c r="EB56" s="194"/>
      <c r="EC56" s="194"/>
      <c r="ED56" s="194"/>
      <c r="EE56" s="194"/>
      <c r="EF56" s="194"/>
      <c r="EG56" s="194"/>
      <c r="EH56" s="194"/>
      <c r="EI56" s="194"/>
      <c r="EJ56" s="194"/>
      <c r="EK56" s="194"/>
      <c r="EL56" s="194"/>
      <c r="EM56" s="194"/>
      <c r="EN56" s="194"/>
      <c r="EO56" s="194"/>
      <c r="EP56" s="194"/>
      <c r="EQ56" s="194"/>
      <c r="ER56" s="194"/>
      <c r="ES56" s="194"/>
      <c r="ET56" s="194"/>
      <c r="EU56" s="194"/>
    </row>
    <row r="57" spans="1:151"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</row>
    <row r="58" spans="1:151"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</row>
    <row r="59" spans="1:151"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</row>
    <row r="60" spans="1:151" ht="16">
      <c r="E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</row>
    <row r="61" spans="1:151" ht="16">
      <c r="A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</row>
    <row r="62" spans="1:151" s="2" customFormat="1" ht="16">
      <c r="B62" s="38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</row>
    <row r="63" spans="1:151" s="2" customFormat="1" ht="16">
      <c r="B63" s="38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4"/>
      <c r="DE63" s="194"/>
      <c r="DF63" s="194"/>
      <c r="DG63" s="194"/>
      <c r="DH63" s="194"/>
      <c r="DI63" s="194"/>
      <c r="DJ63" s="194"/>
      <c r="DK63" s="194"/>
      <c r="DL63" s="194"/>
      <c r="DM63" s="194"/>
      <c r="DN63" s="194"/>
      <c r="DO63" s="194"/>
      <c r="DP63" s="194"/>
      <c r="DQ63" s="194"/>
      <c r="DR63" s="194"/>
      <c r="DS63" s="194"/>
      <c r="DT63" s="194"/>
      <c r="DU63" s="194"/>
      <c r="DV63" s="194"/>
      <c r="DW63" s="194"/>
      <c r="DX63" s="194"/>
      <c r="DY63" s="194"/>
      <c r="DZ63" s="194"/>
      <c r="EA63" s="194"/>
      <c r="EB63" s="194"/>
      <c r="EC63" s="194"/>
      <c r="ED63" s="194"/>
      <c r="EE63" s="194"/>
      <c r="EF63" s="194"/>
      <c r="EG63" s="194"/>
      <c r="EH63" s="194"/>
      <c r="EI63" s="194"/>
      <c r="EJ63" s="194"/>
      <c r="EK63" s="194"/>
      <c r="EL63" s="194"/>
      <c r="EM63" s="194"/>
      <c r="EN63" s="194"/>
      <c r="EO63" s="194"/>
      <c r="EP63" s="194"/>
      <c r="EQ63" s="194"/>
      <c r="ER63" s="194"/>
      <c r="ES63" s="194"/>
      <c r="ET63" s="194"/>
      <c r="EU63" s="194"/>
    </row>
    <row r="64" spans="1:151" s="2" customFormat="1" ht="16">
      <c r="B64" s="38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  <c r="DB64" s="194"/>
      <c r="DC64" s="194"/>
      <c r="DD64" s="194"/>
      <c r="DE64" s="194"/>
      <c r="DF64" s="194"/>
      <c r="DG64" s="194"/>
      <c r="DH64" s="194"/>
      <c r="DI64" s="194"/>
      <c r="DJ64" s="194"/>
      <c r="DK64" s="194"/>
      <c r="DL64" s="194"/>
      <c r="DM64" s="194"/>
      <c r="DN64" s="194"/>
      <c r="DO64" s="194"/>
      <c r="DP64" s="194"/>
      <c r="DQ64" s="194"/>
      <c r="DR64" s="194"/>
      <c r="DS64" s="194"/>
      <c r="DT64" s="194"/>
      <c r="DU64" s="194"/>
      <c r="DV64" s="194"/>
      <c r="DW64" s="194"/>
      <c r="DX64" s="194"/>
      <c r="DY64" s="194"/>
      <c r="DZ64" s="194"/>
      <c r="EA64" s="194"/>
      <c r="EB64" s="194"/>
      <c r="EC64" s="194"/>
      <c r="ED64" s="194"/>
      <c r="EE64" s="194"/>
      <c r="EF64" s="194"/>
      <c r="EG64" s="194"/>
      <c r="EH64" s="194"/>
      <c r="EI64" s="194"/>
      <c r="EJ64" s="194"/>
      <c r="EK64" s="194"/>
      <c r="EL64" s="194"/>
      <c r="EM64" s="194"/>
      <c r="EN64" s="194"/>
      <c r="EO64" s="194"/>
      <c r="EP64" s="194"/>
      <c r="EQ64" s="194"/>
      <c r="ER64" s="194"/>
      <c r="ES64" s="194"/>
      <c r="ET64" s="194"/>
      <c r="EU64" s="194"/>
    </row>
    <row r="65" spans="2:151" s="2" customFormat="1" ht="16">
      <c r="B65" s="38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4"/>
      <c r="DC65" s="194"/>
      <c r="DD65" s="194"/>
      <c r="DE65" s="194"/>
      <c r="DF65" s="194"/>
      <c r="DG65" s="194"/>
      <c r="DH65" s="194"/>
      <c r="DI65" s="194"/>
      <c r="DJ65" s="194"/>
      <c r="DK65" s="194"/>
      <c r="DL65" s="194"/>
      <c r="DM65" s="194"/>
      <c r="DN65" s="194"/>
      <c r="DO65" s="194"/>
      <c r="DP65" s="194"/>
      <c r="DQ65" s="194"/>
      <c r="DR65" s="194"/>
      <c r="DS65" s="194"/>
      <c r="DT65" s="194"/>
      <c r="DU65" s="194"/>
      <c r="DV65" s="194"/>
      <c r="DW65" s="194"/>
      <c r="DX65" s="194"/>
      <c r="DY65" s="194"/>
      <c r="DZ65" s="194"/>
      <c r="EA65" s="194"/>
      <c r="EB65" s="194"/>
      <c r="EC65" s="194"/>
      <c r="ED65" s="194"/>
      <c r="EE65" s="194"/>
      <c r="EF65" s="194"/>
      <c r="EG65" s="194"/>
      <c r="EH65" s="194"/>
      <c r="EI65" s="194"/>
      <c r="EJ65" s="194"/>
      <c r="EK65" s="194"/>
      <c r="EL65" s="194"/>
      <c r="EM65" s="194"/>
      <c r="EN65" s="194"/>
      <c r="EO65" s="194"/>
      <c r="EP65" s="194"/>
      <c r="EQ65" s="194"/>
      <c r="ER65" s="194"/>
      <c r="ES65" s="194"/>
      <c r="ET65" s="194"/>
      <c r="EU65" s="194"/>
    </row>
    <row r="66" spans="2:151" s="2" customFormat="1" ht="16">
      <c r="B66" s="38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194"/>
      <c r="DE66" s="194"/>
      <c r="DF66" s="194"/>
      <c r="DG66" s="194"/>
      <c r="DH66" s="194"/>
      <c r="DI66" s="194"/>
      <c r="DJ66" s="194"/>
      <c r="DK66" s="194"/>
      <c r="DL66" s="194"/>
      <c r="DM66" s="194"/>
      <c r="DN66" s="194"/>
      <c r="DO66" s="194"/>
      <c r="DP66" s="194"/>
      <c r="DQ66" s="194"/>
      <c r="DR66" s="194"/>
      <c r="DS66" s="194"/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94"/>
      <c r="ER66" s="194"/>
      <c r="ES66" s="194"/>
      <c r="ET66" s="194"/>
      <c r="EU66" s="194"/>
    </row>
    <row r="67" spans="2:151" s="2" customFormat="1" ht="16">
      <c r="B67" s="38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194"/>
      <c r="DE67" s="194"/>
      <c r="DF67" s="194"/>
      <c r="DG67" s="194"/>
      <c r="DH67" s="194"/>
      <c r="DI67" s="194"/>
      <c r="DJ67" s="194"/>
      <c r="DK67" s="194"/>
      <c r="DL67" s="194"/>
      <c r="DM67" s="194"/>
      <c r="DN67" s="194"/>
      <c r="DO67" s="194"/>
      <c r="DP67" s="194"/>
      <c r="DQ67" s="194"/>
      <c r="DR67" s="194"/>
      <c r="DS67" s="194"/>
      <c r="DT67" s="194"/>
      <c r="DU67" s="194"/>
      <c r="DV67" s="194"/>
      <c r="DW67" s="194"/>
      <c r="DX67" s="194"/>
      <c r="DY67" s="194"/>
      <c r="DZ67" s="194"/>
      <c r="EA67" s="194"/>
      <c r="EB67" s="194"/>
      <c r="EC67" s="194"/>
      <c r="ED67" s="194"/>
      <c r="EE67" s="194"/>
      <c r="EF67" s="194"/>
      <c r="EG67" s="194"/>
      <c r="EH67" s="194"/>
      <c r="EI67" s="194"/>
      <c r="EJ67" s="194"/>
      <c r="EK67" s="194"/>
      <c r="EL67" s="194"/>
      <c r="EM67" s="194"/>
      <c r="EN67" s="194"/>
      <c r="EO67" s="194"/>
      <c r="EP67" s="194"/>
      <c r="EQ67" s="194"/>
      <c r="ER67" s="194"/>
      <c r="ES67" s="194"/>
      <c r="ET67" s="194"/>
      <c r="EU67" s="194"/>
    </row>
    <row r="68" spans="2:151" s="2" customFormat="1" ht="16">
      <c r="B68" s="38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</row>
    <row r="69" spans="2:151" s="2" customFormat="1" ht="16">
      <c r="B69" s="38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194"/>
      <c r="BX69" s="194"/>
      <c r="BY69" s="194"/>
      <c r="BZ69" s="194"/>
      <c r="CA69" s="194"/>
      <c r="CB69" s="194"/>
      <c r="CC69" s="194"/>
      <c r="CD69" s="194"/>
      <c r="CE69" s="194"/>
      <c r="CF69" s="194"/>
      <c r="CG69" s="194"/>
      <c r="CH69" s="194"/>
      <c r="CI69" s="194"/>
      <c r="CJ69" s="194"/>
      <c r="CK69" s="194"/>
      <c r="CL69" s="194"/>
      <c r="CM69" s="194"/>
      <c r="CN69" s="194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194"/>
      <c r="DA69" s="194"/>
      <c r="DB69" s="194"/>
      <c r="DC69" s="194"/>
      <c r="DD69" s="194"/>
      <c r="DE69" s="194"/>
      <c r="DF69" s="194"/>
      <c r="DG69" s="194"/>
      <c r="DH69" s="194"/>
      <c r="DI69" s="194"/>
      <c r="DJ69" s="194"/>
      <c r="DK69" s="194"/>
      <c r="DL69" s="194"/>
      <c r="DM69" s="194"/>
      <c r="DN69" s="194"/>
      <c r="DO69" s="194"/>
      <c r="DP69" s="194"/>
      <c r="DQ69" s="194"/>
      <c r="DR69" s="194"/>
      <c r="DS69" s="194"/>
      <c r="DT69" s="194"/>
      <c r="DU69" s="194"/>
      <c r="DV69" s="194"/>
      <c r="DW69" s="194"/>
      <c r="DX69" s="194"/>
      <c r="DY69" s="194"/>
      <c r="DZ69" s="194"/>
      <c r="EA69" s="194"/>
      <c r="EB69" s="194"/>
      <c r="EC69" s="194"/>
      <c r="ED69" s="194"/>
      <c r="EE69" s="194"/>
      <c r="EF69" s="194"/>
      <c r="EG69" s="194"/>
      <c r="EH69" s="194"/>
      <c r="EI69" s="194"/>
      <c r="EJ69" s="194"/>
      <c r="EK69" s="194"/>
      <c r="EL69" s="194"/>
      <c r="EM69" s="194"/>
      <c r="EN69" s="194"/>
      <c r="EO69" s="194"/>
      <c r="EP69" s="194"/>
      <c r="EQ69" s="194"/>
      <c r="ER69" s="194"/>
      <c r="ES69" s="194"/>
      <c r="ET69" s="194"/>
      <c r="EU69" s="194"/>
    </row>
    <row r="70" spans="2:151" s="2" customFormat="1" ht="16">
      <c r="B70" s="38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4"/>
      <c r="BZ70" s="194"/>
      <c r="CA70" s="194"/>
      <c r="CB70" s="194"/>
      <c r="CC70" s="194"/>
      <c r="CD70" s="194"/>
      <c r="CE70" s="194"/>
      <c r="CF70" s="194"/>
      <c r="CG70" s="194"/>
      <c r="CH70" s="194"/>
      <c r="CI70" s="194"/>
      <c r="CJ70" s="194"/>
      <c r="CK70" s="194"/>
      <c r="CL70" s="194"/>
      <c r="CM70" s="194"/>
      <c r="CN70" s="194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194"/>
      <c r="DA70" s="194"/>
      <c r="DB70" s="194"/>
      <c r="DC70" s="194"/>
      <c r="DD70" s="194"/>
      <c r="DE70" s="194"/>
      <c r="DF70" s="194"/>
      <c r="DG70" s="194"/>
      <c r="DH70" s="194"/>
      <c r="DI70" s="194"/>
      <c r="DJ70" s="194"/>
      <c r="DK70" s="194"/>
      <c r="DL70" s="194"/>
      <c r="DM70" s="194"/>
      <c r="DN70" s="194"/>
      <c r="DO70" s="194"/>
      <c r="DP70" s="194"/>
      <c r="DQ70" s="194"/>
      <c r="DR70" s="194"/>
      <c r="DS70" s="194"/>
      <c r="DT70" s="194"/>
      <c r="DU70" s="194"/>
      <c r="DV70" s="194"/>
      <c r="DW70" s="194"/>
      <c r="DX70" s="194"/>
      <c r="DY70" s="194"/>
      <c r="DZ70" s="194"/>
      <c r="EA70" s="194"/>
      <c r="EB70" s="194"/>
      <c r="EC70" s="194"/>
      <c r="ED70" s="194"/>
      <c r="EE70" s="194"/>
      <c r="EF70" s="194"/>
      <c r="EG70" s="194"/>
      <c r="EH70" s="194"/>
      <c r="EI70" s="194"/>
      <c r="EJ70" s="194"/>
      <c r="EK70" s="194"/>
      <c r="EL70" s="194"/>
      <c r="EM70" s="194"/>
      <c r="EN70" s="194"/>
      <c r="EO70" s="194"/>
      <c r="EP70" s="194"/>
      <c r="EQ70" s="194"/>
      <c r="ER70" s="194"/>
      <c r="ES70" s="194"/>
      <c r="ET70" s="194"/>
      <c r="EU70" s="194"/>
    </row>
    <row r="71" spans="2:151"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</row>
    <row r="72" spans="2:151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</row>
    <row r="73" spans="2:151"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</row>
    <row r="74" spans="2:151"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</row>
    <row r="75" spans="2:151"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</row>
    <row r="76" spans="2:151"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</row>
    <row r="77" spans="2:151"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</row>
    <row r="78" spans="2:151"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</row>
    <row r="79" spans="2:151"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</row>
    <row r="80" spans="2:151"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</row>
    <row r="81" spans="14:151"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</row>
    <row r="82" spans="14:151"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</row>
    <row r="83" spans="14:151"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</row>
    <row r="84" spans="14:151"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</row>
    <row r="85" spans="14:151"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</row>
    <row r="86" spans="14:151"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</row>
    <row r="87" spans="14:151"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</row>
    <row r="88" spans="14:151"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</row>
    <row r="89" spans="14:151"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</row>
    <row r="90" spans="14:151"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</row>
    <row r="91" spans="14:151"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</row>
    <row r="92" spans="14:151"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</row>
    <row r="93" spans="14:151"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</row>
    <row r="94" spans="14:151"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</row>
    <row r="95" spans="14:151"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</row>
    <row r="96" spans="14:151"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</row>
    <row r="97" spans="14:151"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</row>
    <row r="98" spans="14:151"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</row>
    <row r="99" spans="14:151"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</row>
    <row r="100" spans="14:151"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</row>
    <row r="101" spans="14:151"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</row>
    <row r="102" spans="14:151"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</row>
    <row r="103" spans="14:151"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</row>
    <row r="104" spans="14:151"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</row>
    <row r="105" spans="14:151"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</row>
    <row r="106" spans="14:151"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</row>
    <row r="107" spans="14:151"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</row>
    <row r="108" spans="14:151"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</row>
    <row r="109" spans="14:151"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</row>
    <row r="110" spans="14:151"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</row>
    <row r="111" spans="14:151"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</row>
    <row r="112" spans="14:151"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</row>
    <row r="113" spans="14:151"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</row>
    <row r="114" spans="14:151"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</row>
    <row r="115" spans="14:151"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</row>
    <row r="116" spans="14:151"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</row>
    <row r="117" spans="14:151"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</row>
    <row r="118" spans="14:151"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</row>
    <row r="119" spans="14:151"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</row>
    <row r="120" spans="14:151"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</row>
    <row r="121" spans="14:151"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</row>
    <row r="122" spans="14:151"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</row>
    <row r="123" spans="14:151"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</row>
    <row r="124" spans="14:151"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</row>
    <row r="125" spans="14:151"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</row>
    <row r="126" spans="14:151"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</row>
    <row r="127" spans="14:151"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</row>
    <row r="128" spans="14:151"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</row>
    <row r="129" spans="14:151"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</row>
    <row r="130" spans="14:151"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</row>
    <row r="131" spans="14:151"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</row>
    <row r="132" spans="14:151"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</row>
    <row r="133" spans="14:151"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</row>
    <row r="134" spans="14:151"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</row>
    <row r="135" spans="14:151"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</row>
    <row r="136" spans="14:151"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</row>
    <row r="137" spans="14:151"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</row>
    <row r="138" spans="14:151"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</row>
    <row r="139" spans="14:151"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</row>
    <row r="140" spans="14:151"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</row>
    <row r="141" spans="14:151"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</row>
    <row r="142" spans="14:151"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</row>
    <row r="143" spans="14:151"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</row>
    <row r="144" spans="14:151"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</row>
    <row r="145" spans="14:151"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</row>
    <row r="146" spans="14:151"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</row>
    <row r="147" spans="14:151"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</row>
    <row r="148" spans="14:151"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</row>
    <row r="149" spans="14:151"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</row>
    <row r="150" spans="14:151"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</row>
    <row r="151" spans="14:151"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</row>
    <row r="152" spans="14:151"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</row>
    <row r="153" spans="14:151"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</row>
    <row r="154" spans="14:151"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</row>
    <row r="155" spans="14:151"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</row>
    <row r="156" spans="14:151"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</row>
    <row r="157" spans="14:151"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</row>
    <row r="158" spans="14:151"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</row>
    <row r="159" spans="14:151"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</row>
    <row r="160" spans="14:151"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</row>
    <row r="161" spans="14:151"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</row>
    <row r="162" spans="14:151"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</row>
    <row r="163" spans="14:151"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</row>
    <row r="164" spans="14:151"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</row>
    <row r="165" spans="14:151"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</row>
    <row r="166" spans="14:151"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</row>
    <row r="167" spans="14:151"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</row>
    <row r="168" spans="14:151"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</row>
    <row r="169" spans="14:151"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</row>
    <row r="170" spans="14:151"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</row>
    <row r="171" spans="14:151"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</row>
    <row r="172" spans="14:151"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</row>
    <row r="173" spans="14:151"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</row>
    <row r="174" spans="14:151"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</row>
    <row r="175" spans="14:151"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</row>
    <row r="176" spans="14:151"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</row>
    <row r="177" spans="14:151"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</row>
    <row r="178" spans="14:151"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</row>
    <row r="179" spans="14:151"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</row>
    <row r="180" spans="14:151"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</row>
    <row r="181" spans="14:151"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</row>
    <row r="182" spans="14:151"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</row>
    <row r="183" spans="14:151"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</row>
    <row r="184" spans="14:151"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</row>
    <row r="185" spans="14:151"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</row>
    <row r="186" spans="14:151"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</row>
    <row r="187" spans="14:151"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</row>
    <row r="188" spans="14:151"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</row>
    <row r="189" spans="14:151"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</row>
    <row r="190" spans="14:151"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</row>
    <row r="191" spans="14:151"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</row>
    <row r="192" spans="14:151"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</row>
    <row r="193" spans="14:151"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</row>
    <row r="194" spans="14:151"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</row>
    <row r="195" spans="14:151"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</row>
    <row r="196" spans="14:151"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</row>
    <row r="197" spans="14:151"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</row>
    <row r="198" spans="14:151"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</row>
    <row r="199" spans="14:151"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</row>
    <row r="200" spans="14:151"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</row>
    <row r="201" spans="14:151"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</row>
    <row r="202" spans="14:151"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</row>
    <row r="203" spans="14:151"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</row>
    <row r="204" spans="14:151"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</row>
    <row r="205" spans="14:151"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</row>
    <row r="206" spans="14:151"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</row>
    <row r="207" spans="14:151"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</row>
    <row r="208" spans="14:151"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</row>
    <row r="209" spans="14:151"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</row>
    <row r="210" spans="14:151"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</row>
    <row r="211" spans="14:151"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</row>
    <row r="212" spans="14:151"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</row>
    <row r="213" spans="14:151"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</row>
    <row r="214" spans="14:151"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</row>
    <row r="215" spans="14:151"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</row>
    <row r="216" spans="14:151"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</row>
    <row r="217" spans="14:151"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</row>
    <row r="218" spans="14:151"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</row>
    <row r="219" spans="14:151"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</row>
    <row r="220" spans="14:151"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</row>
    <row r="221" spans="14:151"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</row>
    <row r="222" spans="14:151"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</row>
    <row r="223" spans="14:151"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</row>
    <row r="224" spans="14:151"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</row>
    <row r="225" spans="14:151"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</row>
    <row r="226" spans="14:151"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</row>
    <row r="227" spans="14:151"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</row>
  </sheetData>
  <mergeCells count="2">
    <mergeCell ref="A30:L30"/>
    <mergeCell ref="N30:Y30"/>
  </mergeCells>
  <phoneticPr fontId="0" type="noConversion"/>
  <pageMargins left="0.65" right="0.75" top="0.22" bottom="0.16" header="0.17" footer="0.14000000000000001"/>
  <pageSetup paperSize="9" scale="60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Normal="100" workbookViewId="0">
      <selection activeCell="A5" sqref="A5"/>
    </sheetView>
  </sheetViews>
  <sheetFormatPr baseColWidth="10" defaultRowHeight="13"/>
  <cols>
    <col min="1" max="1" width="14.1640625" customWidth="1"/>
    <col min="2" max="2" width="10.5" customWidth="1"/>
    <col min="3" max="5" width="8.83203125" customWidth="1"/>
    <col min="6" max="6" width="6.5" customWidth="1"/>
    <col min="7" max="7" width="7.5" customWidth="1"/>
    <col min="8" max="8" width="3.83203125" customWidth="1"/>
    <col min="9" max="9" width="10" customWidth="1"/>
    <col min="10" max="12" width="8.83203125" customWidth="1"/>
    <col min="13" max="13" width="11.1640625" style="230" customWidth="1"/>
    <col min="14" max="256" width="8.83203125" customWidth="1"/>
  </cols>
  <sheetData>
    <row r="1" spans="1:14">
      <c r="A1" s="118"/>
      <c r="B1" s="118"/>
      <c r="C1" s="118"/>
      <c r="D1" s="139" t="s">
        <v>249</v>
      </c>
      <c r="E1" s="118"/>
      <c r="F1" s="118"/>
      <c r="G1" s="118"/>
      <c r="H1" s="118"/>
      <c r="I1" s="118"/>
      <c r="J1" s="118"/>
    </row>
    <row r="2" spans="1:14" ht="14">
      <c r="A2" s="352"/>
      <c r="B2" s="119"/>
      <c r="C2" s="119"/>
      <c r="D2" s="119"/>
      <c r="E2" s="119"/>
      <c r="F2" s="119"/>
      <c r="G2" s="119"/>
      <c r="H2" s="119"/>
      <c r="I2" s="119"/>
      <c r="J2" s="119"/>
    </row>
    <row r="3" spans="1:14" ht="15" thickBot="1">
      <c r="A3" s="352" t="s">
        <v>121</v>
      </c>
      <c r="B3" s="119"/>
      <c r="C3" s="119"/>
      <c r="D3" s="119"/>
      <c r="E3" s="119"/>
      <c r="F3" s="119"/>
      <c r="G3" s="119"/>
      <c r="H3" s="119"/>
      <c r="I3" s="119"/>
      <c r="J3" s="119"/>
      <c r="K3" s="120" t="s">
        <v>107</v>
      </c>
      <c r="L3" s="119"/>
      <c r="M3" s="119"/>
      <c r="N3" s="119"/>
    </row>
    <row r="4" spans="1:14" ht="14" thickBot="1">
      <c r="A4" s="231" t="s">
        <v>38</v>
      </c>
      <c r="F4" s="119"/>
      <c r="G4" s="119"/>
      <c r="H4" s="119"/>
      <c r="I4" s="119"/>
      <c r="J4" s="119"/>
      <c r="K4" s="168" t="s">
        <v>204</v>
      </c>
      <c r="L4" s="142" t="s">
        <v>108</v>
      </c>
      <c r="M4" s="119"/>
    </row>
    <row r="5" spans="1:14" ht="14" thickBot="1">
      <c r="A5" s="232" t="s">
        <v>215</v>
      </c>
      <c r="B5" s="228" t="s">
        <v>116</v>
      </c>
      <c r="F5" s="119"/>
      <c r="G5" s="119"/>
      <c r="H5" s="119"/>
      <c r="I5" s="119"/>
      <c r="J5" s="119"/>
      <c r="K5" s="168" t="s">
        <v>200</v>
      </c>
      <c r="L5" s="123" t="s">
        <v>109</v>
      </c>
      <c r="M5"/>
    </row>
    <row r="6" spans="1:14">
      <c r="A6" s="232" t="s">
        <v>216</v>
      </c>
      <c r="B6" s="228" t="s">
        <v>124</v>
      </c>
      <c r="F6" s="119"/>
      <c r="G6" s="119"/>
      <c r="H6" s="119"/>
      <c r="I6" s="119"/>
      <c r="J6" s="119"/>
      <c r="K6" s="168" t="s">
        <v>201</v>
      </c>
      <c r="L6" s="144" t="s">
        <v>110</v>
      </c>
      <c r="M6"/>
    </row>
    <row r="7" spans="1:14" ht="14" thickBot="1">
      <c r="A7" s="232" t="s">
        <v>217</v>
      </c>
      <c r="B7" s="228" t="s">
        <v>125</v>
      </c>
      <c r="F7" s="119"/>
      <c r="G7" s="119"/>
      <c r="H7" s="119"/>
      <c r="I7" s="119"/>
      <c r="J7" s="119"/>
      <c r="K7" s="120" t="s">
        <v>111</v>
      </c>
      <c r="L7" s="119"/>
      <c r="M7"/>
    </row>
    <row r="8" spans="1:14" ht="17" thickBot="1">
      <c r="A8" s="232" t="s">
        <v>218</v>
      </c>
      <c r="B8" s="228" t="s">
        <v>126</v>
      </c>
      <c r="F8" s="119"/>
      <c r="G8" s="119"/>
      <c r="H8" s="119"/>
      <c r="I8" s="119"/>
      <c r="J8" s="119"/>
      <c r="K8" s="67" t="s">
        <v>205</v>
      </c>
      <c r="L8" s="142" t="s">
        <v>108</v>
      </c>
      <c r="M8"/>
      <c r="N8" s="128"/>
    </row>
    <row r="9" spans="1:14" ht="17" thickBot="1">
      <c r="A9" s="352"/>
      <c r="B9" s="119"/>
      <c r="C9" s="119"/>
      <c r="D9" s="119"/>
      <c r="E9" s="119"/>
      <c r="F9" s="119"/>
      <c r="G9" s="119"/>
      <c r="H9" s="119"/>
      <c r="I9" s="119"/>
      <c r="J9" s="119"/>
      <c r="K9" s="67" t="s">
        <v>202</v>
      </c>
      <c r="L9" s="123" t="s">
        <v>109</v>
      </c>
      <c r="M9" s="119"/>
      <c r="N9" s="128"/>
    </row>
    <row r="10" spans="1:14" ht="20">
      <c r="A10" s="233" t="s">
        <v>119</v>
      </c>
      <c r="J10" s="122"/>
      <c r="K10" s="67" t="s">
        <v>203</v>
      </c>
      <c r="L10" s="144" t="s">
        <v>110</v>
      </c>
      <c r="M10"/>
    </row>
    <row r="11" spans="1:14" ht="14" thickBot="1">
      <c r="A11" s="232" t="s">
        <v>219</v>
      </c>
      <c r="B11" s="198" t="s">
        <v>96</v>
      </c>
      <c r="J11" s="119"/>
      <c r="K11" s="120" t="s">
        <v>112</v>
      </c>
      <c r="L11" s="119"/>
      <c r="M11"/>
    </row>
    <row r="12" spans="1:14" ht="14" thickBot="1">
      <c r="A12" s="232" t="s">
        <v>220</v>
      </c>
      <c r="B12" s="198" t="s">
        <v>122</v>
      </c>
      <c r="J12" s="119"/>
      <c r="K12" s="168" t="s">
        <v>206</v>
      </c>
      <c r="L12" s="142" t="s">
        <v>108</v>
      </c>
      <c r="M12"/>
    </row>
    <row r="13" spans="1:14" ht="14" thickBot="1">
      <c r="A13" s="232" t="s">
        <v>221</v>
      </c>
      <c r="B13" s="198" t="s">
        <v>97</v>
      </c>
      <c r="J13" s="124"/>
      <c r="K13" s="168" t="s">
        <v>207</v>
      </c>
      <c r="L13" s="123" t="s">
        <v>109</v>
      </c>
      <c r="M13"/>
    </row>
    <row r="14" spans="1:14">
      <c r="A14" s="232" t="s">
        <v>222</v>
      </c>
      <c r="B14" s="253" t="s">
        <v>98</v>
      </c>
      <c r="C14" s="254"/>
      <c r="D14" s="254"/>
      <c r="E14" s="254"/>
      <c r="F14" s="254"/>
      <c r="G14" s="254"/>
      <c r="H14" s="254"/>
      <c r="J14" s="124"/>
      <c r="K14" s="168" t="s">
        <v>208</v>
      </c>
      <c r="L14" s="144" t="s">
        <v>110</v>
      </c>
      <c r="M14"/>
    </row>
    <row r="15" spans="1:14" ht="14" thickBot="1">
      <c r="A15" s="232" t="s">
        <v>223</v>
      </c>
      <c r="B15" s="253" t="s">
        <v>128</v>
      </c>
      <c r="C15" s="254"/>
      <c r="G15" s="254"/>
      <c r="H15" s="254"/>
      <c r="J15" s="124"/>
      <c r="K15" s="120" t="s">
        <v>113</v>
      </c>
      <c r="L15" s="119"/>
      <c r="M15"/>
    </row>
    <row r="16" spans="1:14" ht="14" thickBot="1">
      <c r="A16" s="232" t="s">
        <v>224</v>
      </c>
      <c r="B16" s="253" t="s">
        <v>129</v>
      </c>
      <c r="C16" s="255"/>
      <c r="G16" s="254"/>
      <c r="H16" s="254"/>
      <c r="J16" s="124"/>
      <c r="K16" s="168" t="s">
        <v>209</v>
      </c>
      <c r="L16" s="142" t="s">
        <v>108</v>
      </c>
      <c r="M16"/>
    </row>
    <row r="17" spans="1:14" ht="14" thickBot="1">
      <c r="A17" s="232" t="s">
        <v>225</v>
      </c>
      <c r="B17" s="253" t="s">
        <v>130</v>
      </c>
      <c r="C17" s="256"/>
      <c r="D17" s="254"/>
      <c r="E17" s="254"/>
      <c r="F17" s="254"/>
      <c r="G17" s="254"/>
      <c r="H17" s="254"/>
      <c r="J17" s="124"/>
      <c r="K17" s="168" t="s">
        <v>210</v>
      </c>
      <c r="L17" s="123" t="s">
        <v>109</v>
      </c>
      <c r="M17"/>
    </row>
    <row r="18" spans="1:14">
      <c r="A18" s="232" t="s">
        <v>226</v>
      </c>
      <c r="B18" s="253" t="s">
        <v>131</v>
      </c>
      <c r="C18" s="259"/>
      <c r="D18" s="255"/>
      <c r="E18" s="255"/>
      <c r="F18" s="255"/>
      <c r="G18" s="254"/>
      <c r="H18" s="254"/>
      <c r="J18" s="124"/>
      <c r="K18" s="168" t="s">
        <v>211</v>
      </c>
      <c r="L18" s="144" t="s">
        <v>110</v>
      </c>
      <c r="M18"/>
    </row>
    <row r="19" spans="1:14" ht="14" thickBot="1">
      <c r="A19" s="230"/>
      <c r="D19" s="257"/>
      <c r="E19" s="258"/>
      <c r="F19" s="258"/>
      <c r="G19" s="254"/>
      <c r="H19" s="254"/>
      <c r="J19" s="124"/>
      <c r="K19" s="120" t="s">
        <v>114</v>
      </c>
      <c r="L19" s="119"/>
      <c r="M19"/>
    </row>
    <row r="20" spans="1:14" ht="17" thickBot="1">
      <c r="A20" s="261" t="s">
        <v>120</v>
      </c>
      <c r="B20" s="262"/>
      <c r="C20" s="263"/>
      <c r="D20" s="255"/>
      <c r="E20" s="260"/>
      <c r="F20" s="260"/>
      <c r="G20" s="254"/>
      <c r="H20" s="254"/>
      <c r="J20" s="124"/>
      <c r="K20" s="222" t="s">
        <v>212</v>
      </c>
      <c r="L20" s="142" t="s">
        <v>108</v>
      </c>
      <c r="M20"/>
    </row>
    <row r="21" spans="1:14" ht="17" thickBot="1">
      <c r="A21" s="264" t="s">
        <v>227</v>
      </c>
      <c r="B21" s="253" t="s">
        <v>132</v>
      </c>
      <c r="C21" s="265"/>
      <c r="D21" s="265"/>
      <c r="E21" s="255"/>
      <c r="F21" s="255"/>
      <c r="G21" s="254"/>
      <c r="H21" s="254"/>
      <c r="J21" s="124"/>
      <c r="K21" s="222" t="s">
        <v>213</v>
      </c>
      <c r="L21" s="123" t="s">
        <v>109</v>
      </c>
      <c r="M21" s="124"/>
      <c r="N21" s="124"/>
    </row>
    <row r="22" spans="1:14" ht="18">
      <c r="A22" s="264" t="s">
        <v>228</v>
      </c>
      <c r="B22" s="253" t="s">
        <v>133</v>
      </c>
      <c r="C22" s="255"/>
      <c r="D22" s="255"/>
      <c r="E22" s="265"/>
      <c r="F22" s="266"/>
      <c r="G22" s="254"/>
      <c r="H22" s="254"/>
      <c r="J22" s="124"/>
      <c r="K22" s="222" t="s">
        <v>214</v>
      </c>
      <c r="L22" s="144" t="s">
        <v>110</v>
      </c>
      <c r="M22" s="126"/>
      <c r="N22" s="119"/>
    </row>
    <row r="23" spans="1:14" ht="16">
      <c r="A23" s="264" t="s">
        <v>229</v>
      </c>
      <c r="B23" s="253" t="s">
        <v>134</v>
      </c>
      <c r="C23" s="262"/>
      <c r="D23" s="267"/>
      <c r="E23" s="255"/>
      <c r="F23" s="266"/>
      <c r="G23" s="254"/>
      <c r="H23" s="254"/>
      <c r="J23" s="124"/>
    </row>
    <row r="24" spans="1:14" ht="16">
      <c r="A24" s="264" t="s">
        <v>230</v>
      </c>
      <c r="B24" s="253" t="s">
        <v>135</v>
      </c>
      <c r="C24" s="262"/>
      <c r="D24" s="262"/>
      <c r="E24" s="262"/>
      <c r="F24" s="262"/>
      <c r="G24" s="254"/>
      <c r="H24" s="254"/>
      <c r="J24" s="124"/>
    </row>
    <row r="25" spans="1:14" ht="16">
      <c r="A25" s="264" t="s">
        <v>231</v>
      </c>
      <c r="B25" s="268" t="s">
        <v>136</v>
      </c>
      <c r="C25" s="255"/>
      <c r="D25" s="255"/>
      <c r="E25" s="262"/>
      <c r="F25" s="262"/>
      <c r="G25" s="254"/>
      <c r="H25" s="254"/>
      <c r="J25" s="124"/>
    </row>
    <row r="26" spans="1:14" ht="16">
      <c r="A26" s="264" t="s">
        <v>232</v>
      </c>
      <c r="B26" s="268" t="s">
        <v>137</v>
      </c>
      <c r="C26" s="265"/>
      <c r="D26" s="265"/>
      <c r="E26" s="255"/>
      <c r="F26" s="262"/>
      <c r="G26" s="254"/>
      <c r="H26" s="254"/>
      <c r="J26" s="124"/>
    </row>
    <row r="27" spans="1:14" ht="16">
      <c r="A27" s="264" t="s">
        <v>233</v>
      </c>
      <c r="B27" s="268" t="s">
        <v>138</v>
      </c>
      <c r="C27" s="265"/>
      <c r="D27" s="265"/>
      <c r="E27" s="265"/>
      <c r="F27" s="262"/>
      <c r="G27" s="254"/>
      <c r="H27" s="254"/>
      <c r="J27" s="124"/>
    </row>
    <row r="28" spans="1:14" ht="16">
      <c r="A28" s="264" t="s">
        <v>234</v>
      </c>
      <c r="B28" s="268" t="s">
        <v>139</v>
      </c>
      <c r="C28" s="265"/>
      <c r="D28" s="265"/>
      <c r="E28" s="265"/>
      <c r="F28" s="262"/>
      <c r="G28" s="254"/>
      <c r="H28" s="254"/>
      <c r="J28" s="124"/>
    </row>
    <row r="29" spans="1:14" ht="16">
      <c r="A29" s="230"/>
      <c r="E29" s="265"/>
      <c r="F29" s="262"/>
      <c r="G29" s="254"/>
      <c r="H29" s="254"/>
      <c r="J29" s="124"/>
    </row>
    <row r="30" spans="1:14">
      <c r="A30" s="261" t="s">
        <v>127</v>
      </c>
    </row>
    <row r="31" spans="1:14">
      <c r="A31" s="252" t="s">
        <v>235</v>
      </c>
      <c r="B31" s="253" t="s">
        <v>140</v>
      </c>
    </row>
    <row r="32" spans="1:14">
      <c r="A32" s="252" t="s">
        <v>236</v>
      </c>
      <c r="B32" s="253" t="s">
        <v>141</v>
      </c>
      <c r="C32" s="254"/>
      <c r="D32" s="254"/>
      <c r="E32" s="254"/>
      <c r="F32" s="254"/>
    </row>
    <row r="33" spans="1:18" ht="16">
      <c r="H33" s="125"/>
      <c r="I33" s="125"/>
      <c r="L33" s="125"/>
    </row>
    <row r="34" spans="1:18" ht="16">
      <c r="A34" s="124" t="s">
        <v>39</v>
      </c>
      <c r="B34" s="119"/>
      <c r="C34" s="119"/>
      <c r="D34" s="131"/>
      <c r="E34" s="131"/>
      <c r="F34" s="131"/>
      <c r="G34" s="131"/>
      <c r="H34" s="124" t="s">
        <v>40</v>
      </c>
      <c r="I34" s="119"/>
      <c r="J34" s="131"/>
      <c r="L34" s="125"/>
    </row>
    <row r="35" spans="1:18">
      <c r="A35" s="119"/>
      <c r="B35" s="127" t="s">
        <v>41</v>
      </c>
      <c r="C35" s="119"/>
      <c r="D35" s="131"/>
      <c r="E35" s="131"/>
      <c r="F35" s="131"/>
      <c r="G35" s="131"/>
      <c r="H35" s="132" t="s">
        <v>62</v>
      </c>
      <c r="I35" s="119" t="s">
        <v>42</v>
      </c>
      <c r="J35" s="131"/>
      <c r="L35" s="119"/>
    </row>
    <row r="36" spans="1:18">
      <c r="A36" s="133">
        <v>0</v>
      </c>
      <c r="B36" s="142" t="s">
        <v>118</v>
      </c>
      <c r="C36" s="119"/>
      <c r="D36" s="131"/>
      <c r="E36" s="131"/>
      <c r="F36" s="131"/>
      <c r="G36" s="131"/>
      <c r="H36" s="134" t="s">
        <v>12</v>
      </c>
      <c r="I36" s="119" t="s">
        <v>43</v>
      </c>
      <c r="J36" s="131"/>
    </row>
    <row r="37" spans="1:18">
      <c r="A37" s="133">
        <v>11</v>
      </c>
      <c r="B37" s="119" t="s">
        <v>44</v>
      </c>
      <c r="C37" s="119"/>
      <c r="D37" s="131"/>
      <c r="E37" s="131"/>
      <c r="F37" s="131"/>
      <c r="G37" s="130"/>
      <c r="H37" s="134" t="s">
        <v>45</v>
      </c>
      <c r="I37" s="119" t="s">
        <v>46</v>
      </c>
      <c r="J37" s="131"/>
    </row>
    <row r="38" spans="1:18">
      <c r="A38" s="133">
        <v>12</v>
      </c>
      <c r="B38" s="119" t="s">
        <v>47</v>
      </c>
      <c r="C38" s="119"/>
      <c r="D38" s="131"/>
      <c r="E38" s="131"/>
      <c r="F38" s="131"/>
      <c r="G38" s="131"/>
      <c r="H38" s="134" t="s">
        <v>48</v>
      </c>
      <c r="I38" s="119" t="s">
        <v>49</v>
      </c>
      <c r="J38" s="131"/>
    </row>
    <row r="39" spans="1:18">
      <c r="A39" s="133">
        <v>13</v>
      </c>
      <c r="B39" s="119" t="s">
        <v>50</v>
      </c>
      <c r="C39" s="119"/>
      <c r="D39" s="131"/>
      <c r="E39" s="131"/>
      <c r="F39" s="131"/>
      <c r="G39" s="131"/>
      <c r="H39" s="134" t="s">
        <v>15</v>
      </c>
      <c r="I39" s="119" t="s">
        <v>51</v>
      </c>
      <c r="J39" s="131"/>
    </row>
    <row r="40" spans="1:18">
      <c r="A40" s="133">
        <v>14</v>
      </c>
      <c r="B40" s="119" t="s">
        <v>52</v>
      </c>
      <c r="C40" s="119"/>
      <c r="D40" s="131"/>
      <c r="E40" s="131"/>
      <c r="F40" s="131"/>
      <c r="G40" s="131"/>
      <c r="H40" s="134" t="s">
        <v>16</v>
      </c>
      <c r="I40" s="119" t="s">
        <v>53</v>
      </c>
      <c r="J40" s="131"/>
    </row>
    <row r="41" spans="1:18">
      <c r="A41" s="133">
        <v>15</v>
      </c>
      <c r="B41" s="119" t="s">
        <v>54</v>
      </c>
      <c r="C41" s="119"/>
      <c r="D41" s="131"/>
      <c r="E41" s="131"/>
      <c r="F41" s="131"/>
      <c r="G41" s="131"/>
      <c r="H41" s="134" t="s">
        <v>17</v>
      </c>
      <c r="I41" s="119" t="s">
        <v>55</v>
      </c>
      <c r="J41" s="131"/>
    </row>
    <row r="42" spans="1:18">
      <c r="A42" s="133">
        <v>16</v>
      </c>
      <c r="B42" s="119" t="s">
        <v>56</v>
      </c>
      <c r="C42" s="119"/>
      <c r="D42" s="130"/>
      <c r="E42" s="130"/>
      <c r="F42" s="130"/>
      <c r="G42" s="131"/>
      <c r="H42" s="131"/>
      <c r="I42" s="131"/>
      <c r="J42" s="131"/>
    </row>
    <row r="43" spans="1:18">
      <c r="A43" s="133">
        <v>21</v>
      </c>
      <c r="B43" s="119" t="s">
        <v>57</v>
      </c>
      <c r="C43" s="119"/>
      <c r="D43" s="130"/>
      <c r="E43" s="130"/>
      <c r="F43" s="130"/>
      <c r="G43" s="131"/>
      <c r="H43" s="131"/>
      <c r="I43" s="131"/>
      <c r="J43" s="131"/>
    </row>
    <row r="44" spans="1:18">
      <c r="A44" s="133">
        <v>23</v>
      </c>
      <c r="B44" s="119" t="s">
        <v>58</v>
      </c>
      <c r="C44" s="119"/>
      <c r="D44" s="119"/>
      <c r="E44" s="119"/>
      <c r="F44" s="130"/>
      <c r="G44" s="131"/>
      <c r="H44" s="131"/>
      <c r="I44" s="131"/>
      <c r="J44" s="131"/>
    </row>
    <row r="45" spans="1:18">
      <c r="A45" s="133">
        <v>24</v>
      </c>
      <c r="B45" s="119" t="s">
        <v>59</v>
      </c>
      <c r="C45" s="119"/>
      <c r="D45" s="131"/>
      <c r="E45" s="131"/>
      <c r="F45" s="119"/>
      <c r="G45" s="131"/>
      <c r="H45" s="131"/>
      <c r="I45" s="131"/>
      <c r="J45" s="131"/>
    </row>
    <row r="46" spans="1:18" ht="14">
      <c r="A46" s="225" t="s">
        <v>105</v>
      </c>
      <c r="B46" s="131" t="s">
        <v>106</v>
      </c>
      <c r="C46" s="131"/>
      <c r="D46" s="131"/>
      <c r="E46" s="131"/>
      <c r="F46" s="131"/>
      <c r="G46" s="121"/>
      <c r="H46" s="131"/>
      <c r="I46" s="131"/>
      <c r="J46" s="131"/>
    </row>
    <row r="47" spans="1:18">
      <c r="O47" s="254"/>
      <c r="P47" s="254"/>
      <c r="Q47" s="254"/>
      <c r="R47" s="254"/>
    </row>
    <row r="49" spans="1:10" ht="16">
      <c r="A49" s="143" t="s">
        <v>117</v>
      </c>
      <c r="B49" s="119"/>
      <c r="C49" s="119"/>
      <c r="D49" s="129"/>
      <c r="E49" s="119"/>
      <c r="F49" s="119"/>
      <c r="G49" s="119"/>
      <c r="H49" s="119"/>
      <c r="I49" s="121"/>
      <c r="J49" s="121"/>
    </row>
    <row r="50" spans="1:10" ht="16">
      <c r="A50" s="121"/>
      <c r="B50" s="119"/>
      <c r="C50" s="136"/>
      <c r="D50" s="136"/>
      <c r="E50" s="125"/>
      <c r="F50" s="125"/>
      <c r="G50" s="125"/>
      <c r="H50" s="125"/>
      <c r="I50" s="121"/>
      <c r="J50" s="121"/>
    </row>
    <row r="51" spans="1:10" ht="16">
      <c r="A51" s="121"/>
      <c r="B51" s="119"/>
      <c r="C51" s="136"/>
      <c r="D51" s="136"/>
      <c r="E51" s="125"/>
      <c r="F51" s="125"/>
      <c r="G51" s="125"/>
      <c r="H51" s="125"/>
      <c r="I51" s="121"/>
      <c r="J51" s="121"/>
    </row>
    <row r="52" spans="1:10" ht="14">
      <c r="A52" s="74"/>
      <c r="B52" s="74"/>
      <c r="C52" s="74"/>
      <c r="D52" s="74"/>
      <c r="E52" s="74"/>
      <c r="F52" s="74"/>
      <c r="G52" s="74"/>
      <c r="H52" s="121"/>
      <c r="I52" s="121"/>
      <c r="J52" s="121"/>
    </row>
    <row r="53" spans="1:10" ht="16">
      <c r="A53" s="128"/>
      <c r="B53" s="119"/>
      <c r="C53" s="136"/>
      <c r="D53" s="136"/>
      <c r="E53" s="121"/>
      <c r="F53" s="121"/>
      <c r="G53" s="121"/>
      <c r="H53" s="121"/>
      <c r="I53" s="121"/>
      <c r="J53" s="121"/>
    </row>
    <row r="54" spans="1:10" ht="14">
      <c r="A54" s="119"/>
      <c r="B54" s="121"/>
      <c r="C54" s="121"/>
      <c r="D54" s="121"/>
      <c r="E54" s="121"/>
      <c r="F54" s="121"/>
      <c r="G54" s="121"/>
      <c r="H54" s="121"/>
      <c r="I54" s="121"/>
      <c r="J54" s="121"/>
    </row>
    <row r="55" spans="1:10" ht="14">
      <c r="A55" s="121"/>
      <c r="B55" s="121"/>
      <c r="C55" s="121"/>
      <c r="D55" s="121"/>
      <c r="E55" s="121"/>
      <c r="F55" s="121"/>
      <c r="G55" s="121"/>
      <c r="H55" s="127" t="s">
        <v>60</v>
      </c>
      <c r="I55" s="119"/>
      <c r="J55" s="119"/>
    </row>
    <row r="56" spans="1:10" ht="14">
      <c r="A56" s="119"/>
      <c r="B56" s="119"/>
      <c r="C56" s="119"/>
      <c r="D56" s="119"/>
      <c r="E56" s="121"/>
      <c r="F56" s="121"/>
      <c r="G56" s="121"/>
      <c r="H56" s="119" t="s">
        <v>61</v>
      </c>
      <c r="I56" s="119"/>
      <c r="J56" s="119"/>
    </row>
    <row r="57" spans="1:10" ht="16">
      <c r="A57" s="74"/>
      <c r="B57" s="74"/>
      <c r="C57" s="74"/>
      <c r="D57" s="74"/>
      <c r="E57" s="74"/>
      <c r="F57" s="135"/>
      <c r="G57" s="135"/>
      <c r="H57" s="121"/>
      <c r="I57" s="121"/>
      <c r="J57" s="121"/>
    </row>
    <row r="58" spans="1:10" ht="18">
      <c r="A58" s="121"/>
      <c r="B58" s="126"/>
      <c r="C58" s="119"/>
      <c r="D58" s="119"/>
      <c r="E58" s="128"/>
      <c r="F58" s="128"/>
      <c r="G58" s="128"/>
      <c r="H58" s="128"/>
      <c r="I58" s="121"/>
      <c r="J58" s="121"/>
    </row>
    <row r="67" spans="1:10" ht="18">
      <c r="A67" s="137"/>
      <c r="B67" s="119"/>
      <c r="C67" s="119"/>
      <c r="D67" s="119"/>
      <c r="E67" s="119"/>
      <c r="F67" s="119"/>
      <c r="G67" s="119"/>
      <c r="H67" s="119"/>
      <c r="I67" s="119"/>
      <c r="J67" s="121"/>
    </row>
    <row r="68" spans="1:10" ht="14">
      <c r="A68" s="119"/>
      <c r="B68" s="119"/>
      <c r="C68" s="119"/>
      <c r="D68" s="119"/>
      <c r="E68" s="119"/>
      <c r="F68" s="119"/>
      <c r="G68" s="119"/>
      <c r="H68" s="119"/>
      <c r="I68" s="119"/>
      <c r="J68" s="121"/>
    </row>
    <row r="69" spans="1:10">
      <c r="A69" s="138"/>
      <c r="B69" s="138"/>
      <c r="C69" s="138"/>
      <c r="D69" s="138"/>
      <c r="E69" s="138"/>
      <c r="F69" s="74"/>
      <c r="G69" s="74"/>
      <c r="H69" s="74"/>
      <c r="I69" s="74"/>
      <c r="J69" s="74"/>
    </row>
  </sheetData>
  <phoneticPr fontId="40" type="noConversion"/>
  <pageMargins left="0.7" right="0.7" top="0.75" bottom="0.75" header="0.3" footer="0.3"/>
  <pageSetup paperSize="9" scale="6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Sem I - IV </vt:lpstr>
      <vt:lpstr>Sem V - VII</vt:lpstr>
      <vt:lpstr>Uwagi</vt:lpstr>
      <vt:lpstr>'Sem I - IV '!Obszar_wydruku</vt:lpstr>
      <vt:lpstr>'Sem V - VII'!Obszar_wydruku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2014-05-21T12:39:58Z</cp:lastPrinted>
  <dcterms:created xsi:type="dcterms:W3CDTF">2009-07-15T10:36:28Z</dcterms:created>
  <dcterms:modified xsi:type="dcterms:W3CDTF">2018-04-16T11:33:12Z</dcterms:modified>
</cp:coreProperties>
</file>