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3461D962-017D-FD4C-BD3D-7990FE0E006D}" xr6:coauthVersionLast="32" xr6:coauthVersionMax="32" xr10:uidLastSave="{00000000-0000-0000-0000-000000000000}"/>
  <bookViews>
    <workbookView xWindow="0" yWindow="460" windowWidth="15220" windowHeight="9240" activeTab="2"/>
  </bookViews>
  <sheets>
    <sheet name="Sem I - IV " sheetId="1" r:id="rId1"/>
    <sheet name="Sem V - VII" sheetId="5" r:id="rId2"/>
    <sheet name="Uwagi" sheetId="3" r:id="rId3"/>
  </sheets>
  <definedNames>
    <definedName name="_xlnm.Print_Area" localSheetId="0">'Sem I - IV '!$A$1:$L$64</definedName>
    <definedName name="_xlnm.Print_Area" localSheetId="1">'Sem V - VII'!$A$1:$L$53</definedName>
    <definedName name="_xlnm.Print_Area" localSheetId="2">Uwagi!$A$1:$N$56</definedName>
  </definedNames>
  <calcPr calcId="162913"/>
</workbook>
</file>

<file path=xl/calcChain.xml><?xml version="1.0" encoding="utf-8"?>
<calcChain xmlns="http://schemas.openxmlformats.org/spreadsheetml/2006/main">
  <c r="D63" i="1" l="1"/>
  <c r="D48" i="1"/>
  <c r="D35" i="1"/>
  <c r="D22" i="1"/>
  <c r="D39" i="5"/>
  <c r="D28" i="5"/>
  <c r="D13" i="5"/>
  <c r="C44" i="5" s="1"/>
  <c r="G44" i="5" s="1"/>
  <c r="J63" i="1"/>
  <c r="J48" i="1"/>
  <c r="J35" i="1"/>
  <c r="J22" i="1"/>
  <c r="J39" i="5"/>
  <c r="K43" i="5" s="1"/>
  <c r="J28" i="5"/>
  <c r="J13" i="5"/>
  <c r="K28" i="5"/>
  <c r="E13" i="5"/>
  <c r="F13" i="5"/>
  <c r="G13" i="5"/>
  <c r="H13" i="5"/>
  <c r="I13" i="5"/>
  <c r="K13" i="5"/>
  <c r="E28" i="5"/>
  <c r="F28" i="5"/>
  <c r="G28" i="5"/>
  <c r="H28" i="5"/>
  <c r="I28" i="5"/>
  <c r="E39" i="5"/>
  <c r="F39" i="5"/>
  <c r="G39" i="5"/>
  <c r="H39" i="5"/>
  <c r="I39" i="5"/>
  <c r="K39" i="5"/>
  <c r="F22" i="1"/>
  <c r="E22" i="1"/>
  <c r="G22" i="1"/>
  <c r="H22" i="1"/>
  <c r="I22" i="1"/>
  <c r="K22" i="1"/>
  <c r="E35" i="1"/>
  <c r="F35" i="1"/>
  <c r="G35" i="1"/>
  <c r="H35" i="1"/>
  <c r="I35" i="1"/>
  <c r="K35" i="1"/>
  <c r="E48" i="1"/>
  <c r="F48" i="1"/>
  <c r="G48" i="1"/>
  <c r="H48" i="1"/>
  <c r="I48" i="1"/>
  <c r="K48" i="1"/>
  <c r="E63" i="1"/>
  <c r="F63" i="1"/>
  <c r="G63" i="1"/>
  <c r="H63" i="1"/>
  <c r="I63" i="1"/>
  <c r="K63" i="1"/>
</calcChain>
</file>

<file path=xl/sharedStrings.xml><?xml version="1.0" encoding="utf-8"?>
<sst xmlns="http://schemas.openxmlformats.org/spreadsheetml/2006/main" count="381" uniqueCount="259">
  <si>
    <t>Politechnika Białostocka</t>
  </si>
  <si>
    <t>Wydział Budownictwa i Inżynierii Środowiska</t>
  </si>
  <si>
    <t>PLAN STUDIÓW STACJONARNYCH I STOPNIA (INŻ.)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</si>
  <si>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</si>
  <si>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</si>
  <si>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</si>
  <si>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</si>
  <si>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</si>
  <si>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</si>
  <si>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</si>
  <si>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</si>
  <si>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</si>
  <si>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</si>
  <si>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</si>
  <si>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</si>
  <si>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</si>
  <si>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</si>
  <si>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</si>
  <si>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</si>
  <si>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</si>
  <si>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</si>
  <si>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Język obcy I</t>
  </si>
  <si>
    <t>Wychowanie fizyczne I</t>
  </si>
  <si>
    <t>RAZEM</t>
  </si>
  <si>
    <t>II</t>
  </si>
  <si>
    <t>Język obcy II</t>
  </si>
  <si>
    <t>Wychowanie fizyczne II</t>
  </si>
  <si>
    <t>III</t>
  </si>
  <si>
    <t>Język obcy III</t>
  </si>
  <si>
    <t>IV</t>
  </si>
  <si>
    <t>V</t>
  </si>
  <si>
    <t>VI</t>
  </si>
  <si>
    <r>
      <t xml:space="preserve">                                       SEMESTR </t>
    </r>
    <r>
      <rPr>
        <sz val="10"/>
        <rFont val="Arial CE"/>
        <charset val="238"/>
      </rPr>
      <t>VII (inż.)</t>
    </r>
  </si>
  <si>
    <t>Seminarium dyplomowe</t>
  </si>
  <si>
    <t>Łączna liczba godzin zajęć dydaktycznych w części "inżynierskiej" wynosi:</t>
  </si>
  <si>
    <t>Łączna liczba godzin wykładowych wynosi:</t>
  </si>
  <si>
    <t>, co stanowi</t>
  </si>
  <si>
    <t>% ogólnej liczby godzin</t>
  </si>
  <si>
    <t>Student kończący studia na poziomie inżynierskim zobowiązany jest do odbycia:</t>
  </si>
  <si>
    <t xml:space="preserve"> </t>
  </si>
  <si>
    <t>Praca dyplomowa</t>
  </si>
  <si>
    <t>Kod Przedmiotu</t>
  </si>
  <si>
    <t>Oznaczenia poszczególnych Katedr :</t>
  </si>
  <si>
    <t>Wyjaśnienie oznaczeń :</t>
  </si>
  <si>
    <t>(dotyczy kolumny "Uwagi")</t>
  </si>
  <si>
    <t>egzamin</t>
  </si>
  <si>
    <t>wykład</t>
  </si>
  <si>
    <t>Katedra Ciepłownictwa</t>
  </si>
  <si>
    <t xml:space="preserve">C </t>
  </si>
  <si>
    <t>ćwiczenia audytoryjne</t>
  </si>
  <si>
    <t>Katedra Ochrony i Kształtowania Środowiska</t>
  </si>
  <si>
    <t xml:space="preserve">L </t>
  </si>
  <si>
    <t>laboratorium</t>
  </si>
  <si>
    <t>Katedra Systemów Inżynierii Środowiska</t>
  </si>
  <si>
    <t>pracownia specjal.</t>
  </si>
  <si>
    <t>Katedra Technologii w Inżynierii i Ochronie Środowiska</t>
  </si>
  <si>
    <t>ćwiczenia projektowe</t>
  </si>
  <si>
    <t>Zakład Biologii Sanitarnej i Biotechnologii</t>
  </si>
  <si>
    <t>seminarium</t>
  </si>
  <si>
    <t>Zakład Chemii</t>
  </si>
  <si>
    <t>Wydział Informatyki (Katedra Matematyki)</t>
  </si>
  <si>
    <t>Studium Praktycznej Nauki Języków Obcych</t>
  </si>
  <si>
    <t>Studium Wychowania Fizycznego i Sportu</t>
  </si>
  <si>
    <t>..........................................</t>
  </si>
  <si>
    <t>(pieczęć i podpis Dziekana)</t>
  </si>
  <si>
    <t>E</t>
  </si>
  <si>
    <t>(kierunek: Inżynieria Rolno-Spożywcza i Leśna)</t>
  </si>
  <si>
    <t>Plan obowiązuje od roku akademickiego 2014/2015</t>
  </si>
  <si>
    <t>Matematyka I (E)</t>
  </si>
  <si>
    <t xml:space="preserve">Grafika inżynierska </t>
  </si>
  <si>
    <t>Podstawy informatyki</t>
  </si>
  <si>
    <t>Agrotechnologia</t>
  </si>
  <si>
    <t>Bezpieczeństwo i higiena pracy</t>
  </si>
  <si>
    <t>Matematyka II (E)</t>
  </si>
  <si>
    <r>
      <t>Mechanika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techniczna (E )</t>
    </r>
  </si>
  <si>
    <t>Elektrotechnika i elektronika</t>
  </si>
  <si>
    <t>Technologia żywności (E)</t>
  </si>
  <si>
    <t>Produkcja zwierzęca</t>
  </si>
  <si>
    <t>Komputerowo wspomagane projektowanie</t>
  </si>
  <si>
    <t>Statystyka</t>
  </si>
  <si>
    <t>Maszynoznawstwo rolnicze i leśne (E)</t>
  </si>
  <si>
    <t>Maszynoznawstwo przetwórstwa spożywczego (E)</t>
  </si>
  <si>
    <t xml:space="preserve">Podstawy technik wytwarzania (E )  </t>
  </si>
  <si>
    <t>Konstrukcja maszyn II</t>
  </si>
  <si>
    <t>Wymiana ciepła i masy</t>
  </si>
  <si>
    <t>Podstawy eksploatacji maszyn</t>
  </si>
  <si>
    <t>Podstawy automatyki</t>
  </si>
  <si>
    <t>Ochrona własności intelektualnej</t>
  </si>
  <si>
    <t>Pojazdy rolnicze i leśne</t>
  </si>
  <si>
    <t>IR 1101</t>
  </si>
  <si>
    <t>IR 1102</t>
  </si>
  <si>
    <t>IR 1103</t>
  </si>
  <si>
    <t>IR 1104</t>
  </si>
  <si>
    <t>IR 1105</t>
  </si>
  <si>
    <t>IR 1106</t>
  </si>
  <si>
    <t>IR 1107</t>
  </si>
  <si>
    <t>IR 1108</t>
  </si>
  <si>
    <t>Biochemia</t>
  </si>
  <si>
    <t>Fizyka ( E)</t>
  </si>
  <si>
    <t>Nauka o materiałach</t>
  </si>
  <si>
    <t>Organizacja produkcji rolniczej i usług</t>
  </si>
  <si>
    <t>IR 1201</t>
  </si>
  <si>
    <t>IR 1202</t>
  </si>
  <si>
    <t>IR 1203</t>
  </si>
  <si>
    <t>IR 1204</t>
  </si>
  <si>
    <t>IR 1205</t>
  </si>
  <si>
    <t>IR 1206</t>
  </si>
  <si>
    <t>IR 1207</t>
  </si>
  <si>
    <t>IR 1208</t>
  </si>
  <si>
    <t>IR 1301</t>
  </si>
  <si>
    <t>IR 1302</t>
  </si>
  <si>
    <t>IR 1303</t>
  </si>
  <si>
    <t>IR 1304</t>
  </si>
  <si>
    <t>IR 1305</t>
  </si>
  <si>
    <t>IR 1306</t>
  </si>
  <si>
    <t>IR 1307</t>
  </si>
  <si>
    <t>IR 1308</t>
  </si>
  <si>
    <t>Konstrukcja maszyn I ( E)</t>
  </si>
  <si>
    <t>Towaroznawstwo</t>
  </si>
  <si>
    <t>Termodynamika</t>
  </si>
  <si>
    <t>IR 1401</t>
  </si>
  <si>
    <t>IR 1402</t>
  </si>
  <si>
    <t>IR 1403</t>
  </si>
  <si>
    <t>IR 1404</t>
  </si>
  <si>
    <t>IR 1405</t>
  </si>
  <si>
    <t>IR 1406</t>
  </si>
  <si>
    <t>IR 1407</t>
  </si>
  <si>
    <t>IR 1408</t>
  </si>
  <si>
    <t>IR 1409</t>
  </si>
  <si>
    <t>Inżynieria procesowa ( E)</t>
  </si>
  <si>
    <t>Język obcy V</t>
  </si>
  <si>
    <t>Produkcja biopaliw</t>
  </si>
  <si>
    <t>Automatyzacja maszyn i urządzeń</t>
  </si>
  <si>
    <t>IR1501</t>
  </si>
  <si>
    <t>IR1502</t>
  </si>
  <si>
    <t>IR1503</t>
  </si>
  <si>
    <t>Przedmiot wybieralny I: Inżynieria w przemyśle spożywczym ( E)</t>
  </si>
  <si>
    <t>Przedmiot wybieralny II: Technologie w rolnictwie</t>
  </si>
  <si>
    <t>Przedmiot wybieralny II: Mechanizacja zbioru płodów rolnych</t>
  </si>
  <si>
    <t>IR1504</t>
  </si>
  <si>
    <t>IR1505</t>
  </si>
  <si>
    <t>IR1506</t>
  </si>
  <si>
    <t>IR1507</t>
  </si>
  <si>
    <t>IR1508</t>
  </si>
  <si>
    <t>IR 1701</t>
  </si>
  <si>
    <t>IR 1702</t>
  </si>
  <si>
    <t>IR 1703</t>
  </si>
  <si>
    <t>IR 1704</t>
  </si>
  <si>
    <t>IR 1705</t>
  </si>
  <si>
    <t>IR 1706</t>
  </si>
  <si>
    <t>Przechowalnictwo</t>
  </si>
  <si>
    <t>Energetyczne wykorzystanie biomasy</t>
  </si>
  <si>
    <t>Transport w rolnictwie i przemyśle spożywczym</t>
  </si>
  <si>
    <t>Zarządzanie i logistyka w przedsiębiorstwie</t>
  </si>
  <si>
    <t>Praca przejściowa</t>
  </si>
  <si>
    <t>IR 1601</t>
  </si>
  <si>
    <t>IR 1602</t>
  </si>
  <si>
    <t>IR 1603</t>
  </si>
  <si>
    <t>IR 1604</t>
  </si>
  <si>
    <t>IR 1605</t>
  </si>
  <si>
    <t>IR 1606</t>
  </si>
  <si>
    <t>IR 1607</t>
  </si>
  <si>
    <t>IR 1608</t>
  </si>
  <si>
    <t>IR 1609</t>
  </si>
  <si>
    <t>Zakład Inżynierii Rolno_Spożywczej i Leśnej</t>
  </si>
  <si>
    <t>Kody przedmiotów: Jezyk obcy I:</t>
  </si>
  <si>
    <t>angielski</t>
  </si>
  <si>
    <t>niemiecki</t>
  </si>
  <si>
    <t>rosyjski</t>
  </si>
  <si>
    <t>Kody przedmiotów: Jezyk obcy II:</t>
  </si>
  <si>
    <t>Kody przedmiotów: Jezyk obcy III:</t>
  </si>
  <si>
    <t>IR 1410</t>
  </si>
  <si>
    <t>Kody przedmiotów: Jezyk obcy IV:</t>
  </si>
  <si>
    <t>Kody przedmiotów: Jezyk obcy V:</t>
  </si>
  <si>
    <t>Praktyka kierunkowa (zawodowa)</t>
  </si>
  <si>
    <t>HES I: Psychologia</t>
  </si>
  <si>
    <t>Plan studiów został zatwierdzony przez Radę Wydziału w dniu 02.04.2014r.</t>
  </si>
  <si>
    <t>Dydaktyka wzajemna</t>
  </si>
  <si>
    <t>Semestr V</t>
  </si>
  <si>
    <t>Semestr VI</t>
  </si>
  <si>
    <t>Przedmioty wybieralne</t>
  </si>
  <si>
    <t>Przedmiot wybieralny I: Eksploatacja maszyn i urządzeń przemysłu spożywczego ( E)</t>
  </si>
  <si>
    <t>02.04.2014r.</t>
  </si>
  <si>
    <t>HES I: Komunikacja interpersonalna</t>
  </si>
  <si>
    <t>IR 1107A</t>
  </si>
  <si>
    <t>IR 1107B</t>
  </si>
  <si>
    <t>HES II: Zarządzanie karierą</t>
  </si>
  <si>
    <t>HES II: Zarządzanie środowiskiem</t>
  </si>
  <si>
    <t>IR 1705A</t>
  </si>
  <si>
    <t>IR 1705B</t>
  </si>
  <si>
    <t>Semestr VII</t>
  </si>
  <si>
    <t>IR 1208A</t>
  </si>
  <si>
    <t>IR 1208N</t>
  </si>
  <si>
    <t>IR 1208R</t>
  </si>
  <si>
    <t>IR 1307A</t>
  </si>
  <si>
    <t>IR 1307N</t>
  </si>
  <si>
    <t>IR 1307R</t>
  </si>
  <si>
    <t>IR 1409A</t>
  </si>
  <si>
    <t>IR 1409N</t>
  </si>
  <si>
    <t>IR 1409R</t>
  </si>
  <si>
    <t>IR1504A</t>
  </si>
  <si>
    <t>IR1504B</t>
  </si>
  <si>
    <t>IR1505A</t>
  </si>
  <si>
    <t>IR1505B</t>
  </si>
  <si>
    <t>IR1506A</t>
  </si>
  <si>
    <t>IR1506B</t>
  </si>
  <si>
    <t>Przedmiot wybieralny III: Technologie w gospodarce leśnej</t>
  </si>
  <si>
    <t>Przedmiot wybieralny III: Eksploatacja maszyn i urządzeń leśnych</t>
  </si>
  <si>
    <t>Przedmiot wybieralny IV: Technologie utrwalania żywności (E)</t>
  </si>
  <si>
    <t>Przedmiot wybieralny IV: Technika chłodnicza w przemyśle spożywczym ( E)</t>
  </si>
  <si>
    <t>IR1507A</t>
  </si>
  <si>
    <t>IR1507B</t>
  </si>
  <si>
    <t>IR1508A</t>
  </si>
  <si>
    <t>IR1508N</t>
  </si>
  <si>
    <t>IR1508R</t>
  </si>
  <si>
    <t>IR 1604A</t>
  </si>
  <si>
    <t>IR 1604B</t>
  </si>
  <si>
    <t>Przedmiot wybieralny V: Inżynieria w rolnictwie i leśnictwie</t>
  </si>
  <si>
    <t xml:space="preserve">Przedmiot wybieralny V: Agregatowanie maszyn rolniczych i leśnych </t>
  </si>
  <si>
    <t>IR 1605A</t>
  </si>
  <si>
    <t>IR 1605B</t>
  </si>
  <si>
    <t>Przedmiot wybieralny VI: Technologie w przemyśle spożywczym (E)</t>
  </si>
  <si>
    <t>Przedmiot wybieralny VI: Linie technologiczne w przemyśle spożywczym ( E)</t>
  </si>
  <si>
    <t>IR 1606A</t>
  </si>
  <si>
    <t>IR 1606B</t>
  </si>
  <si>
    <t>Przedmiot wybieralny VII: Bezpieczeństwo żywności ( E)</t>
  </si>
  <si>
    <t>Przedmiot wybieralny VII: Jakość produktów rolno-spożywczych  ( E)</t>
  </si>
  <si>
    <t>IR 1607A</t>
  </si>
  <si>
    <t>IR 1607B</t>
  </si>
  <si>
    <t>Przedmiot wybieralny VIII: Przetwórnie roln-spożywcze</t>
  </si>
  <si>
    <t>Przedmiot wybieralny VIII: Gospodarka energetyczna w produkcji rolno-spożywczej</t>
  </si>
  <si>
    <t>IR1704A</t>
  </si>
  <si>
    <t>IR1704B</t>
  </si>
  <si>
    <t>Przedmiot wybieralny XI: Ochrona środowiska i utylizacja odpadów</t>
  </si>
  <si>
    <t>Przedmiot wybieralny XI: Odnawialne żródła energii</t>
  </si>
  <si>
    <t>IR 1609A</t>
  </si>
  <si>
    <t>IR 1609N</t>
  </si>
  <si>
    <t>IR 1609R</t>
  </si>
  <si>
    <t>HES I (A i B)</t>
  </si>
  <si>
    <t>Przedmiot wybieralny I (A i B)</t>
  </si>
  <si>
    <t>Przedmiot wybieralny II (A i B)</t>
  </si>
  <si>
    <t>Przedmiot wybieralny III (A i B)</t>
  </si>
  <si>
    <t>Przedmiot wybieralny IV (A i B)</t>
  </si>
  <si>
    <t>Przedmiot wybieralny V (A i B)</t>
  </si>
  <si>
    <t>Przedmiot wybieralny VI (A i B)</t>
  </si>
  <si>
    <t>Przedmiot wybieralny VII (A i B)</t>
  </si>
  <si>
    <t>Przedmiot wybieralny VIII (A i B)</t>
  </si>
  <si>
    <t>Przedmiot wybieralny IX (A i B)</t>
  </si>
  <si>
    <t>HES II (A i B)</t>
  </si>
  <si>
    <t>strona 1/3</t>
  </si>
  <si>
    <t>strona 2/3</t>
  </si>
  <si>
    <t>strona 3/3</t>
  </si>
  <si>
    <t xml:space="preserve">  </t>
  </si>
  <si>
    <t xml:space="preserve">   </t>
  </si>
  <si>
    <t xml:space="preserve"> zaliczenia praktyki (bez wystawiania oceny) dokonuje opiekun praktyki zawodowej w trakcie VII semestru; </t>
  </si>
  <si>
    <r>
      <t xml:space="preserve">1) </t>
    </r>
    <r>
      <rPr>
        <b/>
        <sz val="12"/>
        <rFont val="Arial CE"/>
        <family val="2"/>
        <charset val="238"/>
      </rPr>
      <t>Praktyki kierunkowej (zawodowej) (IR1706)</t>
    </r>
    <r>
      <rPr>
        <sz val="12"/>
        <rFont val="Arial CE"/>
        <family val="2"/>
        <charset val="238"/>
      </rPr>
      <t xml:space="preserve"> w zakładach pracy; w wymiarze 6 tygodni (w czasie wakacji po VI semestrze)</t>
    </r>
  </si>
  <si>
    <t>(zatwierdzony przez Radę Wydziału w dniu 2 kwietnia 2014r.) wraz ze zmianami z dnia 11 czerwca 2014r.</t>
  </si>
  <si>
    <t xml:space="preserve">    </t>
  </si>
  <si>
    <t>Język obcy IV (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</si>
</sst>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44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4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10"/>
      <name val="Arial CE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6"/>
      <color indexed="10"/>
      <name val="Arial CE"/>
      <family val="2"/>
      <charset val="238"/>
    </font>
    <font>
      <sz val="16"/>
      <color indexed="10"/>
      <name val="Arial CE"/>
      <charset val="238"/>
    </font>
    <font>
      <sz val="10"/>
      <color indexed="10"/>
      <name val="Arial CE"/>
      <charset val="238"/>
    </font>
    <font>
      <b/>
      <u/>
      <sz val="10"/>
      <name val="Arial CE"/>
      <charset val="238"/>
    </font>
    <font>
      <sz val="11"/>
      <name val="Czcionka tekstu podstawowego"/>
      <family val="2"/>
      <charset val="238"/>
    </font>
    <font>
      <b/>
      <sz val="16"/>
      <name val="Arial CE"/>
      <charset val="238"/>
    </font>
    <font>
      <u/>
      <sz val="10"/>
      <name val="Arial CE"/>
      <charset val="238"/>
    </font>
    <font>
      <sz val="12"/>
      <name val="Arial CE"/>
      <charset val="238"/>
    </font>
    <font>
      <b/>
      <u/>
      <sz val="14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i/>
      <sz val="12"/>
      <name val="Arial CE"/>
      <charset val="238"/>
    </font>
    <font>
      <sz val="10"/>
      <name val="Czcionka tekstu podstawowego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1"/>
      <name val="Czcionka tekstu podstawowego"/>
      <charset val="238"/>
    </font>
    <font>
      <sz val="8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  <charset val="238"/>
    </font>
    <font>
      <b/>
      <sz val="1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47">
    <xf numFmtId="0" fontId="0" fillId="0" borderId="0" xfId="0"/>
    <xf numFmtId="0" fontId="2" fillId="0" borderId="0" xfId="0" applyFont="1"/>
    <xf numFmtId="0" fontId="3" fillId="0" borderId="0" xfId="0" applyFont="1"/>
    <xf numFmtId="16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Fill="1"/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0" xfId="0" applyFill="1" applyBorder="1"/>
    <xf numFmtId="0" fontId="13" fillId="0" borderId="0" xfId="0" applyFont="1"/>
    <xf numFmtId="0" fontId="14" fillId="0" borderId="13" xfId="0" applyFont="1" applyBorder="1" applyAlignment="1">
      <alignment horizontal="left"/>
    </xf>
    <xf numFmtId="0" fontId="2" fillId="0" borderId="0" xfId="0" applyFont="1" applyAlignment="1">
      <alignment horizontal="right"/>
    </xf>
    <xf numFmtId="172" fontId="2" fillId="0" borderId="13" xfId="0" applyNumberFormat="1" applyFont="1" applyBorder="1"/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right"/>
    </xf>
    <xf numFmtId="0" fontId="0" fillId="0" borderId="4" xfId="0" applyBorder="1"/>
    <xf numFmtId="0" fontId="2" fillId="0" borderId="13" xfId="0" applyFont="1" applyBorder="1"/>
    <xf numFmtId="0" fontId="18" fillId="0" borderId="0" xfId="0" applyFont="1"/>
    <xf numFmtId="0" fontId="20" fillId="0" borderId="0" xfId="0" applyFont="1"/>
    <xf numFmtId="0" fontId="19" fillId="0" borderId="0" xfId="0" applyFont="1"/>
    <xf numFmtId="0" fontId="0" fillId="0" borderId="14" xfId="0" applyBorder="1"/>
    <xf numFmtId="0" fontId="21" fillId="0" borderId="0" xfId="0" applyFont="1"/>
    <xf numFmtId="0" fontId="0" fillId="0" borderId="9" xfId="0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0" xfId="0" applyFill="1"/>
    <xf numFmtId="0" fontId="9" fillId="2" borderId="1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6" xfId="0" applyFill="1" applyBorder="1" applyAlignment="1">
      <alignment horizontal="center"/>
    </xf>
    <xf numFmtId="0" fontId="0" fillId="2" borderId="4" xfId="0" applyFill="1" applyBorder="1"/>
    <xf numFmtId="0" fontId="9" fillId="2" borderId="7" xfId="0" applyFont="1" applyFill="1" applyBorder="1" applyAlignment="1">
      <alignment horizontal="center"/>
    </xf>
    <xf numFmtId="0" fontId="0" fillId="2" borderId="14" xfId="0" applyFill="1" applyBorder="1"/>
    <xf numFmtId="0" fontId="10" fillId="2" borderId="4" xfId="0" applyFont="1" applyFill="1" applyBorder="1" applyAlignment="1">
      <alignment horizontal="center" wrapText="1"/>
    </xf>
    <xf numFmtId="0" fontId="0" fillId="2" borderId="0" xfId="0" applyFill="1" applyBorder="1" applyAlignment="1"/>
    <xf numFmtId="0" fontId="0" fillId="2" borderId="1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0" xfId="0" applyFont="1"/>
    <xf numFmtId="0" fontId="0" fillId="2" borderId="18" xfId="0" applyFill="1" applyBorder="1"/>
    <xf numFmtId="0" fontId="0" fillId="2" borderId="0" xfId="0" applyFill="1" applyAlignment="1">
      <alignment vertical="top"/>
    </xf>
    <xf numFmtId="0" fontId="9" fillId="3" borderId="19" xfId="0" applyFont="1" applyFill="1" applyBorder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0" fillId="2" borderId="29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5" fillId="0" borderId="0" xfId="1" applyFont="1"/>
    <xf numFmtId="0" fontId="17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17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6" fillId="0" borderId="0" xfId="1" applyFont="1" applyAlignment="1">
      <alignment vertical="center"/>
    </xf>
    <xf numFmtId="0" fontId="9" fillId="0" borderId="0" xfId="1" applyFont="1"/>
    <xf numFmtId="0" fontId="28" fillId="0" borderId="0" xfId="0" applyFont="1" applyAlignment="1">
      <alignment horizontal="right"/>
    </xf>
    <xf numFmtId="0" fontId="0" fillId="2" borderId="17" xfId="0" applyFill="1" applyBorder="1"/>
    <xf numFmtId="0" fontId="0" fillId="0" borderId="0" xfId="1" applyFont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1" applyFont="1" applyAlignment="1">
      <alignment horizontal="left" vertical="center"/>
    </xf>
    <xf numFmtId="0" fontId="40" fillId="0" borderId="23" xfId="0" applyFont="1" applyBorder="1" applyAlignment="1">
      <alignment horizontal="left" wrapText="1"/>
    </xf>
    <xf numFmtId="0" fontId="40" fillId="0" borderId="23" xfId="0" applyFont="1" applyBorder="1" applyAlignment="1">
      <alignment wrapText="1"/>
    </xf>
    <xf numFmtId="0" fontId="40" fillId="0" borderId="23" xfId="0" applyFont="1" applyBorder="1" applyAlignment="1">
      <alignment horizontal="center" wrapText="1"/>
    </xf>
    <xf numFmtId="0" fontId="11" fillId="0" borderId="22" xfId="0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wrapText="1"/>
    </xf>
    <xf numFmtId="0" fontId="40" fillId="0" borderId="23" xfId="0" applyFont="1" applyFill="1" applyBorder="1" applyAlignment="1">
      <alignment horizontal="left" wrapText="1"/>
    </xf>
    <xf numFmtId="0" fontId="11" fillId="0" borderId="30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9" fillId="2" borderId="29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0" fillId="0" borderId="23" xfId="0" quotePrefix="1" applyFont="1" applyFill="1" applyBorder="1" applyAlignment="1">
      <alignment horizontal="center" wrapText="1"/>
    </xf>
    <xf numFmtId="0" fontId="40" fillId="0" borderId="23" xfId="0" applyFont="1" applyBorder="1" applyAlignment="1">
      <alignment horizontal="center" vertical="center" wrapText="1"/>
    </xf>
    <xf numFmtId="0" fontId="0" fillId="0" borderId="21" xfId="0" applyFill="1" applyBorder="1" applyAlignment="1">
      <alignment vertical="center"/>
    </xf>
    <xf numFmtId="0" fontId="40" fillId="0" borderId="2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vertical="center"/>
    </xf>
    <xf numFmtId="0" fontId="40" fillId="0" borderId="23" xfId="0" applyFont="1" applyBorder="1" applyAlignment="1">
      <alignment horizontal="center"/>
    </xf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wrapText="1"/>
    </xf>
    <xf numFmtId="0" fontId="40" fillId="3" borderId="23" xfId="0" applyFont="1" applyFill="1" applyBorder="1" applyAlignment="1">
      <alignment horizontal="center" wrapText="1"/>
    </xf>
    <xf numFmtId="0" fontId="11" fillId="3" borderId="20" xfId="0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horizontal="left" wrapText="1"/>
    </xf>
    <xf numFmtId="0" fontId="11" fillId="3" borderId="21" xfId="0" applyFont="1" applyFill="1" applyBorder="1" applyAlignment="1">
      <alignment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40" fillId="0" borderId="0" xfId="0" applyFont="1" applyBorder="1"/>
    <xf numFmtId="0" fontId="11" fillId="0" borderId="0" xfId="0" applyFont="1" applyFill="1" applyBorder="1" applyAlignment="1">
      <alignment vertical="center"/>
    </xf>
    <xf numFmtId="0" fontId="42" fillId="0" borderId="23" xfId="0" applyFont="1" applyBorder="1" applyAlignment="1">
      <alignment horizontal="left" wrapText="1"/>
    </xf>
    <xf numFmtId="0" fontId="40" fillId="0" borderId="0" xfId="0" applyFont="1" applyFill="1" applyBorder="1" applyAlignment="1">
      <alignment horizontal="center" wrapText="1"/>
    </xf>
    <xf numFmtId="0" fontId="40" fillId="0" borderId="0" xfId="0" quotePrefix="1" applyFont="1" applyFill="1" applyBorder="1" applyAlignment="1">
      <alignment horizontal="center" wrapText="1"/>
    </xf>
    <xf numFmtId="0" fontId="40" fillId="0" borderId="0" xfId="0" applyFont="1" applyBorder="1" applyAlignment="1">
      <alignment horizontal="center" vertical="center" wrapText="1"/>
    </xf>
    <xf numFmtId="0" fontId="0" fillId="3" borderId="23" xfId="0" applyFill="1" applyBorder="1" applyAlignment="1">
      <alignment vertical="center" wrapText="1"/>
    </xf>
    <xf numFmtId="0" fontId="11" fillId="3" borderId="3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9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 applyBorder="1"/>
    <xf numFmtId="0" fontId="24" fillId="0" borderId="0" xfId="0" applyFont="1" applyBorder="1"/>
    <xf numFmtId="0" fontId="22" fillId="0" borderId="0" xfId="0" applyFont="1" applyBorder="1"/>
    <xf numFmtId="0" fontId="16" fillId="0" borderId="0" xfId="0" applyFont="1" applyBorder="1"/>
    <xf numFmtId="0" fontId="3" fillId="0" borderId="0" xfId="0" applyFont="1" applyBorder="1"/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16" fontId="9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6" fillId="0" borderId="0" xfId="0" applyFont="1" applyFill="1" applyBorder="1"/>
    <xf numFmtId="0" fontId="0" fillId="3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40" fillId="3" borderId="23" xfId="0" applyFont="1" applyFill="1" applyBorder="1" applyAlignment="1">
      <alignment vertical="center" wrapText="1"/>
    </xf>
    <xf numFmtId="0" fontId="0" fillId="0" borderId="24" xfId="0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40" fillId="0" borderId="0" xfId="0" applyFont="1" applyFill="1" applyBorder="1" applyAlignment="1"/>
    <xf numFmtId="0" fontId="40" fillId="0" borderId="0" xfId="0" applyFon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0" xfId="0" applyAlignment="1">
      <alignment horizontal="left"/>
    </xf>
    <xf numFmtId="0" fontId="29" fillId="0" borderId="0" xfId="1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37" fillId="0" borderId="0" xfId="0" applyFont="1" applyAlignment="1"/>
    <xf numFmtId="0" fontId="0" fillId="0" borderId="0" xfId="0" applyAlignment="1"/>
    <xf numFmtId="0" fontId="0" fillId="0" borderId="23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40" fillId="3" borderId="21" xfId="0" applyFont="1" applyFill="1" applyBorder="1" applyAlignment="1">
      <alignment wrapText="1"/>
    </xf>
    <xf numFmtId="0" fontId="9" fillId="3" borderId="25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0" xfId="0" applyFill="1" applyBorder="1" applyAlignment="1"/>
    <xf numFmtId="0" fontId="0" fillId="3" borderId="20" xfId="0" applyFont="1" applyFill="1" applyBorder="1" applyAlignment="1">
      <alignment vertical="center"/>
    </xf>
    <xf numFmtId="0" fontId="0" fillId="3" borderId="2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/>
    </xf>
    <xf numFmtId="0" fontId="1" fillId="3" borderId="23" xfId="0" applyFont="1" applyFill="1" applyBorder="1" applyAlignment="1"/>
    <xf numFmtId="0" fontId="11" fillId="3" borderId="23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left" wrapText="1"/>
    </xf>
    <xf numFmtId="0" fontId="0" fillId="3" borderId="22" xfId="0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/>
    <xf numFmtId="49" fontId="17" fillId="0" borderId="0" xfId="1" applyNumberFormat="1" applyFont="1" applyAlignment="1">
      <alignment vertical="center"/>
    </xf>
    <xf numFmtId="49" fontId="32" fillId="0" borderId="0" xfId="1" applyNumberFormat="1" applyFont="1" applyBorder="1" applyAlignment="1">
      <alignment horizontal="left" vertical="center"/>
    </xf>
    <xf numFmtId="49" fontId="33" fillId="0" borderId="0" xfId="1" applyNumberFormat="1" applyFont="1" applyAlignment="1">
      <alignment vertical="center"/>
    </xf>
    <xf numFmtId="49" fontId="32" fillId="0" borderId="0" xfId="1" applyNumberFormat="1" applyFont="1" applyBorder="1" applyAlignment="1">
      <alignment vertical="center"/>
    </xf>
    <xf numFmtId="49" fontId="34" fillId="0" borderId="0" xfId="1" applyNumberFormat="1" applyFont="1" applyBorder="1" applyAlignment="1">
      <alignment vertical="center"/>
    </xf>
    <xf numFmtId="49" fontId="26" fillId="0" borderId="0" xfId="1" applyNumberFormat="1" applyFont="1" applyAlignment="1">
      <alignment horizontal="left"/>
    </xf>
    <xf numFmtId="49" fontId="30" fillId="0" borderId="0" xfId="1" applyNumberFormat="1" applyFont="1" applyAlignment="1">
      <alignment vertical="center"/>
    </xf>
    <xf numFmtId="49" fontId="17" fillId="0" borderId="0" xfId="1" applyNumberFormat="1" applyFont="1" applyAlignment="1">
      <alignment horizontal="right" vertical="center"/>
    </xf>
    <xf numFmtId="49" fontId="0" fillId="0" borderId="0" xfId="0" applyNumberFormat="1" applyFill="1" applyBorder="1" applyAlignment="1">
      <alignment horizontal="left"/>
    </xf>
    <xf numFmtId="49" fontId="3" fillId="0" borderId="0" xfId="1" applyNumberFormat="1" applyFont="1" applyAlignment="1">
      <alignment vertical="center"/>
    </xf>
    <xf numFmtId="49" fontId="26" fillId="0" borderId="0" xfId="1" applyNumberFormat="1" applyFont="1" applyAlignment="1">
      <alignment vertical="center"/>
    </xf>
    <xf numFmtId="49" fontId="30" fillId="0" borderId="0" xfId="1" applyNumberFormat="1" applyFont="1" applyAlignment="1">
      <alignment horizontal="center" vertical="center"/>
    </xf>
    <xf numFmtId="49" fontId="40" fillId="0" borderId="0" xfId="0" applyNumberFormat="1" applyFont="1" applyFill="1" applyBorder="1" applyAlignment="1">
      <alignment horizontal="left"/>
    </xf>
    <xf numFmtId="0" fontId="0" fillId="2" borderId="0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40" fillId="0" borderId="21" xfId="0" applyFont="1" applyBorder="1" applyAlignment="1">
      <alignment horizontal="left" wrapText="1"/>
    </xf>
    <xf numFmtId="0" fontId="40" fillId="0" borderId="21" xfId="0" applyFont="1" applyBorder="1" applyAlignment="1">
      <alignment horizontal="center" wrapText="1"/>
    </xf>
    <xf numFmtId="0" fontId="40" fillId="3" borderId="20" xfId="0" applyFont="1" applyFill="1" applyBorder="1" applyAlignment="1">
      <alignment horizontal="left" wrapText="1"/>
    </xf>
    <xf numFmtId="0" fontId="40" fillId="3" borderId="20" xfId="0" applyFont="1" applyFill="1" applyBorder="1" applyAlignment="1">
      <alignment horizontal="center" wrapText="1"/>
    </xf>
    <xf numFmtId="0" fontId="40" fillId="0" borderId="21" xfId="0" applyFont="1" applyFill="1" applyBorder="1" applyAlignment="1">
      <alignment horizontal="center" wrapText="1"/>
    </xf>
    <xf numFmtId="0" fontId="0" fillId="0" borderId="26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9" fillId="2" borderId="33" xfId="0" applyFont="1" applyFill="1" applyBorder="1" applyAlignment="1">
      <alignment horizontal="center" vertical="center"/>
    </xf>
    <xf numFmtId="0" fontId="0" fillId="2" borderId="34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32" fillId="0" borderId="21" xfId="0" applyFont="1" applyBorder="1" applyAlignment="1">
      <alignment horizontal="center" wrapText="1"/>
    </xf>
    <xf numFmtId="0" fontId="40" fillId="0" borderId="20" xfId="0" applyFont="1" applyBorder="1" applyAlignment="1">
      <alignment vertical="center" wrapText="1"/>
    </xf>
    <xf numFmtId="0" fontId="40" fillId="0" borderId="20" xfId="0" applyFont="1" applyFill="1" applyBorder="1" applyAlignment="1">
      <alignment horizontal="center" wrapText="1"/>
    </xf>
    <xf numFmtId="0" fontId="40" fillId="0" borderId="21" xfId="0" applyFont="1" applyBorder="1"/>
    <xf numFmtId="0" fontId="40" fillId="3" borderId="23" xfId="0" quotePrefix="1" applyFont="1" applyFill="1" applyBorder="1" applyAlignment="1">
      <alignment horizontal="center" wrapText="1"/>
    </xf>
    <xf numFmtId="0" fontId="0" fillId="3" borderId="19" xfId="0" applyFont="1" applyFill="1" applyBorder="1" applyAlignment="1">
      <alignment horizontal="center" vertical="center"/>
    </xf>
    <xf numFmtId="0" fontId="11" fillId="3" borderId="23" xfId="0" quotePrefix="1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0" fillId="4" borderId="20" xfId="0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0" xfId="0" applyFill="1"/>
    <xf numFmtId="0" fontId="1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 wrapText="1"/>
    </xf>
    <xf numFmtId="0" fontId="11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11" fillId="4" borderId="20" xfId="0" applyFont="1" applyFill="1" applyBorder="1" applyAlignment="1">
      <alignment vertical="center"/>
    </xf>
    <xf numFmtId="0" fontId="11" fillId="4" borderId="0" xfId="0" applyFont="1" applyFill="1"/>
    <xf numFmtId="0" fontId="11" fillId="4" borderId="0" xfId="0" applyFont="1" applyFill="1" applyBorder="1"/>
    <xf numFmtId="0" fontId="11" fillId="4" borderId="22" xfId="0" applyFont="1" applyFill="1" applyBorder="1" applyAlignment="1">
      <alignment horizontal="center" vertical="center"/>
    </xf>
    <xf numFmtId="0" fontId="40" fillId="4" borderId="23" xfId="0" applyFont="1" applyFill="1" applyBorder="1" applyAlignment="1">
      <alignment horizontal="left" wrapText="1"/>
    </xf>
    <xf numFmtId="0" fontId="11" fillId="4" borderId="36" xfId="0" applyFont="1" applyFill="1" applyBorder="1" applyAlignment="1">
      <alignment vertical="center"/>
    </xf>
    <xf numFmtId="0" fontId="40" fillId="4" borderId="23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vertical="center"/>
    </xf>
    <xf numFmtId="0" fontId="11" fillId="4" borderId="23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23" xfId="0" applyFill="1" applyBorder="1" applyAlignment="1">
      <alignment vertical="center"/>
    </xf>
    <xf numFmtId="0" fontId="40" fillId="4" borderId="0" xfId="0" applyFont="1" applyFill="1" applyBorder="1" applyAlignment="1">
      <alignment horizontal="center" wrapText="1"/>
    </xf>
    <xf numFmtId="0" fontId="40" fillId="4" borderId="20" xfId="0" applyFont="1" applyFill="1" applyBorder="1" applyAlignment="1">
      <alignment wrapText="1"/>
    </xf>
    <xf numFmtId="0" fontId="40" fillId="4" borderId="20" xfId="0" quotePrefix="1" applyFont="1" applyFill="1" applyBorder="1" applyAlignment="1">
      <alignment horizontal="center" wrapText="1"/>
    </xf>
    <xf numFmtId="0" fontId="40" fillId="4" borderId="20" xfId="0" applyFont="1" applyFill="1" applyBorder="1" applyAlignment="1">
      <alignment horizontal="center" wrapText="1"/>
    </xf>
    <xf numFmtId="0" fontId="12" fillId="4" borderId="20" xfId="0" applyFont="1" applyFill="1" applyBorder="1" applyAlignment="1">
      <alignment vertical="center"/>
    </xf>
    <xf numFmtId="0" fontId="17" fillId="4" borderId="20" xfId="0" applyFont="1" applyFill="1" applyBorder="1" applyAlignment="1">
      <alignment vertical="center"/>
    </xf>
    <xf numFmtId="0" fontId="4" fillId="4" borderId="31" xfId="0" applyFont="1" applyFill="1" applyBorder="1" applyAlignment="1">
      <alignment horizontal="center" vertical="center"/>
    </xf>
    <xf numFmtId="0" fontId="40" fillId="4" borderId="0" xfId="0" quotePrefix="1" applyFont="1" applyFill="1" applyBorder="1" applyAlignment="1">
      <alignment horizontal="center" wrapText="1"/>
    </xf>
    <xf numFmtId="0" fontId="9" fillId="4" borderId="34" xfId="0" applyFont="1" applyFill="1" applyBorder="1" applyAlignment="1">
      <alignment horizontal="center" vertical="center"/>
    </xf>
    <xf numFmtId="0" fontId="0" fillId="0" borderId="12" xfId="0" applyBorder="1"/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2" borderId="38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wrapText="1"/>
    </xf>
    <xf numFmtId="0" fontId="3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zoomScale="84" zoomScaleNormal="84" workbookViewId="0">
      <selection activeCell="F8" sqref="F8"/>
    </sheetView>
  </sheetViews>
  <sheetFormatPr baseColWidth="10" defaultRowHeight="13"/>
  <cols>
    <col min="1" max="1" width="4.83203125" customWidth="1"/>
    <col min="2" max="2" width="42.5" customWidth="1"/>
    <col min="3" max="3" width="14.83203125" customWidth="1"/>
    <col min="4" max="9" width="5.6640625" customWidth="1"/>
    <col min="10" max="10" width="14.1640625" customWidth="1"/>
    <col min="11" max="11" width="18.6640625" customWidth="1"/>
    <col min="12" max="12" width="8.83203125" customWidth="1"/>
    <col min="13" max="13" width="9.33203125" customWidth="1"/>
    <col min="14" max="256" width="8.83203125" customWidth="1"/>
  </cols>
  <sheetData>
    <row r="1" spans="1:21">
      <c r="E1" s="22" t="s">
        <v>249</v>
      </c>
    </row>
    <row r="2" spans="1:21" s="2" customFormat="1" ht="18" customHeight="1">
      <c r="A2" s="1" t="s">
        <v>0</v>
      </c>
      <c r="F2" s="3"/>
      <c r="J2" s="1"/>
      <c r="K2" s="341" t="s">
        <v>182</v>
      </c>
      <c r="L2" s="342"/>
    </row>
    <row r="3" spans="1:21" s="2" customFormat="1" ht="18" customHeight="1">
      <c r="A3" s="1" t="s">
        <v>1</v>
      </c>
    </row>
    <row r="4" spans="1:21" s="5" customFormat="1" ht="39" customHeight="1">
      <c r="B4" s="4" t="s">
        <v>2</v>
      </c>
    </row>
    <row r="5" spans="1:21" s="5" customFormat="1" ht="15.75" customHeight="1">
      <c r="A5" s="4"/>
      <c r="B5" s="6"/>
      <c r="C5" s="7"/>
      <c r="D5" s="7"/>
      <c r="E5" s="7"/>
      <c r="F5" s="7"/>
      <c r="G5" s="7"/>
      <c r="H5" s="7"/>
      <c r="J5" s="139" t="s">
        <v>66</v>
      </c>
    </row>
    <row r="6" spans="1:21" s="5" customFormat="1" ht="15.75" customHeight="1">
      <c r="A6" s="8" t="s">
        <v>256</v>
      </c>
    </row>
    <row r="7" spans="1:21" s="5" customFormat="1" ht="15.75" customHeight="1">
      <c r="A7" s="8" t="s">
        <v>67</v>
      </c>
    </row>
    <row r="8" spans="1:21" s="5" customFormat="1" ht="15.75" customHeight="1">
      <c r="A8" s="9"/>
      <c r="O8" s="173"/>
      <c r="P8" s="173"/>
      <c r="Q8" s="173"/>
    </row>
    <row r="9" spans="1:21" s="2" customFormat="1" ht="16">
      <c r="A9" s="1"/>
      <c r="O9" s="173"/>
      <c r="P9" s="173"/>
      <c r="Q9" s="173"/>
    </row>
    <row r="10" spans="1:21" ht="12.75" customHeight="1" thickBot="1">
      <c r="A10" s="75"/>
      <c r="B10" s="7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21"/>
      <c r="O10" s="21"/>
      <c r="P10" s="21"/>
      <c r="Q10" s="21"/>
      <c r="R10" s="21"/>
      <c r="S10" s="21"/>
      <c r="T10" s="21"/>
      <c r="U10" s="21"/>
    </row>
    <row r="11" spans="1:21" ht="14" customHeight="1" thickBot="1">
      <c r="A11" s="79"/>
      <c r="B11" s="80"/>
      <c r="C11" s="80"/>
      <c r="D11" s="80"/>
      <c r="E11" s="80"/>
      <c r="F11" s="81" t="s">
        <v>3</v>
      </c>
      <c r="G11" s="80"/>
      <c r="H11" s="82" t="s">
        <v>4</v>
      </c>
      <c r="I11" s="80"/>
      <c r="J11" s="80"/>
      <c r="K11" s="83" t="s">
        <v>5</v>
      </c>
      <c r="L11" s="84"/>
      <c r="M11" s="75"/>
      <c r="N11" s="21"/>
      <c r="O11" s="21"/>
      <c r="P11" s="21"/>
      <c r="Q11" s="21"/>
      <c r="R11" s="21"/>
      <c r="S11" s="21"/>
      <c r="T11" s="21"/>
      <c r="U11" s="21"/>
    </row>
    <row r="12" spans="1:21">
      <c r="A12" s="85" t="s">
        <v>6</v>
      </c>
      <c r="B12" s="86" t="s">
        <v>7</v>
      </c>
      <c r="C12" s="87" t="s">
        <v>8</v>
      </c>
      <c r="D12" s="88" t="s">
        <v>9</v>
      </c>
      <c r="E12" s="89"/>
      <c r="F12" s="89"/>
      <c r="G12" s="89"/>
      <c r="H12" s="89"/>
      <c r="I12" s="90"/>
      <c r="J12" s="87" t="s">
        <v>10</v>
      </c>
      <c r="K12" s="86" t="s">
        <v>11</v>
      </c>
      <c r="L12" s="91" t="s">
        <v>12</v>
      </c>
      <c r="M12" s="75"/>
      <c r="N12" s="21"/>
      <c r="O12" s="340"/>
      <c r="P12" s="340"/>
      <c r="Q12" s="340"/>
      <c r="R12" s="340"/>
      <c r="S12" s="340"/>
      <c r="T12" s="340"/>
      <c r="U12" s="21"/>
    </row>
    <row r="13" spans="1:21" ht="14" thickBot="1">
      <c r="A13" s="286"/>
      <c r="B13" s="287"/>
      <c r="C13" s="232"/>
      <c r="D13" s="86" t="s">
        <v>13</v>
      </c>
      <c r="E13" s="86" t="s">
        <v>14</v>
      </c>
      <c r="F13" s="86" t="s">
        <v>15</v>
      </c>
      <c r="G13" s="86" t="s">
        <v>16</v>
      </c>
      <c r="H13" s="86" t="s">
        <v>17</v>
      </c>
      <c r="I13" s="86" t="s">
        <v>18</v>
      </c>
      <c r="J13" s="86" t="s">
        <v>19</v>
      </c>
      <c r="K13" s="288" t="s">
        <v>20</v>
      </c>
      <c r="L13" s="91"/>
      <c r="M13" s="75"/>
      <c r="N13" s="21"/>
      <c r="O13" s="174"/>
      <c r="P13" s="174"/>
      <c r="Q13" s="174"/>
      <c r="R13" s="174"/>
      <c r="S13" s="174"/>
      <c r="T13" s="340"/>
      <c r="U13" s="21"/>
    </row>
    <row r="14" spans="1:21" ht="20" customHeight="1">
      <c r="A14" s="70">
        <v>1</v>
      </c>
      <c r="B14" s="281" t="s">
        <v>68</v>
      </c>
      <c r="C14" s="71" t="s">
        <v>89</v>
      </c>
      <c r="D14" s="282">
        <v>2</v>
      </c>
      <c r="E14" s="282">
        <v>2</v>
      </c>
      <c r="F14" s="282"/>
      <c r="G14" s="71"/>
      <c r="H14" s="71"/>
      <c r="I14" s="71"/>
      <c r="J14" s="282">
        <v>60</v>
      </c>
      <c r="K14" s="294">
        <v>6</v>
      </c>
      <c r="L14" s="228">
        <v>21</v>
      </c>
      <c r="M14" s="75"/>
      <c r="N14" s="21"/>
    </row>
    <row r="15" spans="1:21" ht="20" customHeight="1">
      <c r="A15" s="73">
        <v>2</v>
      </c>
      <c r="B15" s="144" t="s">
        <v>97</v>
      </c>
      <c r="C15" s="74" t="s">
        <v>90</v>
      </c>
      <c r="D15" s="146">
        <v>1</v>
      </c>
      <c r="E15" s="146"/>
      <c r="F15" s="146">
        <v>2</v>
      </c>
      <c r="G15" s="74"/>
      <c r="H15" s="74"/>
      <c r="I15" s="74"/>
      <c r="J15" s="146">
        <v>45</v>
      </c>
      <c r="K15" s="146">
        <v>4</v>
      </c>
      <c r="L15" s="229">
        <v>16</v>
      </c>
      <c r="M15" s="75"/>
      <c r="N15" s="21"/>
    </row>
    <row r="16" spans="1:21" ht="20" customHeight="1">
      <c r="A16" s="73">
        <v>3</v>
      </c>
      <c r="B16" s="144" t="s">
        <v>69</v>
      </c>
      <c r="C16" s="74" t="s">
        <v>91</v>
      </c>
      <c r="D16" s="146">
        <v>1</v>
      </c>
      <c r="E16" s="146"/>
      <c r="F16" s="146"/>
      <c r="G16" s="74"/>
      <c r="H16" s="146">
        <v>2</v>
      </c>
      <c r="I16" s="74"/>
      <c r="J16" s="146">
        <v>45</v>
      </c>
      <c r="K16" s="146">
        <v>4</v>
      </c>
      <c r="L16" s="229">
        <v>0</v>
      </c>
      <c r="M16" s="75"/>
      <c r="N16" s="21"/>
    </row>
    <row r="17" spans="1:21" ht="20" customHeight="1">
      <c r="A17" s="73">
        <v>4</v>
      </c>
      <c r="B17" s="145" t="s">
        <v>70</v>
      </c>
      <c r="C17" s="74" t="s">
        <v>92</v>
      </c>
      <c r="D17" s="146">
        <v>1</v>
      </c>
      <c r="E17" s="146"/>
      <c r="F17" s="146"/>
      <c r="G17" s="293">
        <v>2</v>
      </c>
      <c r="H17" s="146"/>
      <c r="I17" s="74"/>
      <c r="J17" s="146">
        <v>45</v>
      </c>
      <c r="K17" s="146">
        <v>4</v>
      </c>
      <c r="L17" s="229">
        <v>17</v>
      </c>
      <c r="M17" s="75"/>
      <c r="N17" s="21"/>
    </row>
    <row r="18" spans="1:21" ht="20" customHeight="1">
      <c r="A18" s="147">
        <v>5</v>
      </c>
      <c r="B18" s="145" t="s">
        <v>98</v>
      </c>
      <c r="C18" s="74" t="s">
        <v>93</v>
      </c>
      <c r="D18" s="148">
        <v>2</v>
      </c>
      <c r="E18" s="148">
        <v>2</v>
      </c>
      <c r="F18" s="148"/>
      <c r="G18" s="111"/>
      <c r="H18" s="111"/>
      <c r="I18" s="111"/>
      <c r="J18" s="148">
        <v>60</v>
      </c>
      <c r="K18" s="148">
        <v>5</v>
      </c>
      <c r="L18" s="223">
        <v>22</v>
      </c>
      <c r="M18" s="75"/>
      <c r="N18" s="21"/>
    </row>
    <row r="19" spans="1:21" ht="20" customHeight="1">
      <c r="A19" s="147">
        <v>6</v>
      </c>
      <c r="B19" s="144" t="s">
        <v>71</v>
      </c>
      <c r="C19" s="74" t="s">
        <v>94</v>
      </c>
      <c r="D19" s="148">
        <v>1</v>
      </c>
      <c r="E19" s="148">
        <v>2</v>
      </c>
      <c r="F19" s="148"/>
      <c r="G19" s="111"/>
      <c r="H19" s="111"/>
      <c r="I19" s="111"/>
      <c r="J19" s="148">
        <v>45</v>
      </c>
      <c r="K19" s="148">
        <v>4</v>
      </c>
      <c r="L19" s="229">
        <v>17</v>
      </c>
      <c r="M19" s="75"/>
      <c r="N19" s="21"/>
    </row>
    <row r="20" spans="1:21" ht="20" customHeight="1">
      <c r="A20" s="301">
        <v>7</v>
      </c>
      <c r="B20" s="165" t="s">
        <v>238</v>
      </c>
      <c r="C20" s="69" t="s">
        <v>95</v>
      </c>
      <c r="D20" s="166">
        <v>2</v>
      </c>
      <c r="E20" s="298"/>
      <c r="F20" s="298"/>
      <c r="G20" s="298"/>
      <c r="H20" s="298"/>
      <c r="I20" s="298"/>
      <c r="J20" s="166">
        <v>30</v>
      </c>
      <c r="K20" s="166">
        <v>2</v>
      </c>
      <c r="L20" s="65">
        <v>0</v>
      </c>
      <c r="M20" s="75"/>
      <c r="N20" s="21"/>
    </row>
    <row r="21" spans="1:21" ht="20" customHeight="1" thickBot="1">
      <c r="A21" s="150">
        <v>8</v>
      </c>
      <c r="B21" s="295" t="s">
        <v>72</v>
      </c>
      <c r="C21" s="151" t="s">
        <v>96</v>
      </c>
      <c r="D21" s="296">
        <v>1</v>
      </c>
      <c r="E21" s="296"/>
      <c r="F21" s="296"/>
      <c r="G21" s="151"/>
      <c r="H21" s="151"/>
      <c r="I21" s="151"/>
      <c r="J21" s="296">
        <v>15</v>
      </c>
      <c r="K21" s="296">
        <v>1</v>
      </c>
      <c r="L21" s="303">
        <v>0</v>
      </c>
      <c r="M21" s="75"/>
      <c r="N21" s="21"/>
    </row>
    <row r="22" spans="1:21" ht="20" customHeight="1" thickBot="1">
      <c r="A22" s="92"/>
      <c r="B22" s="92"/>
      <c r="C22" s="231" t="s">
        <v>23</v>
      </c>
      <c r="D22" s="289">
        <f t="shared" ref="D22:K22" si="0">SUM(D14:D21)</f>
        <v>11</v>
      </c>
      <c r="E22" s="290">
        <f t="shared" si="0"/>
        <v>6</v>
      </c>
      <c r="F22" s="290">
        <f t="shared" si="0"/>
        <v>2</v>
      </c>
      <c r="G22" s="290">
        <f t="shared" si="0"/>
        <v>2</v>
      </c>
      <c r="H22" s="290">
        <f t="shared" si="0"/>
        <v>2</v>
      </c>
      <c r="I22" s="290">
        <f t="shared" si="0"/>
        <v>0</v>
      </c>
      <c r="J22" s="291">
        <f t="shared" si="0"/>
        <v>345</v>
      </c>
      <c r="K22" s="291">
        <f t="shared" si="0"/>
        <v>30</v>
      </c>
      <c r="L22" s="292"/>
      <c r="M22" s="75"/>
      <c r="N22" s="21"/>
      <c r="O22" s="174"/>
      <c r="P22" s="174"/>
      <c r="Q22" s="174"/>
      <c r="R22" s="174"/>
      <c r="S22" s="174"/>
      <c r="T22" s="174"/>
      <c r="U22" s="21"/>
    </row>
    <row r="23" spans="1:21" ht="30" customHeight="1" thickBot="1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75"/>
      <c r="N23" s="21"/>
      <c r="O23" s="176"/>
      <c r="P23" s="176"/>
      <c r="Q23" s="176"/>
      <c r="R23" s="176"/>
      <c r="S23" s="176"/>
      <c r="T23" s="176"/>
      <c r="U23" s="21"/>
    </row>
    <row r="24" spans="1:21" ht="14" customHeight="1" thickBot="1">
      <c r="A24" s="96"/>
      <c r="B24" s="97"/>
      <c r="C24" s="97"/>
      <c r="D24" s="97"/>
      <c r="E24" s="97"/>
      <c r="F24" s="98" t="s">
        <v>3</v>
      </c>
      <c r="G24" s="97"/>
      <c r="H24" s="97" t="s">
        <v>24</v>
      </c>
      <c r="I24" s="97"/>
      <c r="J24" s="97"/>
      <c r="K24" s="99" t="s">
        <v>5</v>
      </c>
      <c r="L24" s="100"/>
      <c r="M24" s="75"/>
      <c r="N24" s="21"/>
      <c r="O24" s="21"/>
      <c r="P24" s="21"/>
      <c r="Q24" s="21"/>
      <c r="R24" s="21"/>
      <c r="S24" s="21"/>
      <c r="T24" s="21"/>
    </row>
    <row r="25" spans="1:21">
      <c r="A25" s="101" t="s">
        <v>6</v>
      </c>
      <c r="B25" s="102" t="s">
        <v>7</v>
      </c>
      <c r="C25" s="102" t="s">
        <v>8</v>
      </c>
      <c r="D25" s="103"/>
      <c r="E25" s="103" t="s">
        <v>9</v>
      </c>
      <c r="F25" s="103"/>
      <c r="G25" s="103"/>
      <c r="H25" s="103"/>
      <c r="I25" s="104"/>
      <c r="J25" s="105" t="s">
        <v>10</v>
      </c>
      <c r="K25" s="102" t="s">
        <v>11</v>
      </c>
      <c r="L25" s="106" t="s">
        <v>12</v>
      </c>
      <c r="M25" s="75"/>
      <c r="N25" s="174"/>
      <c r="O25" s="174"/>
      <c r="P25" s="174"/>
      <c r="Q25" s="174"/>
      <c r="R25" s="174"/>
      <c r="S25" s="174"/>
      <c r="T25" s="21"/>
    </row>
    <row r="26" spans="1:21" ht="14.25" customHeight="1" thickBot="1">
      <c r="A26" s="107"/>
      <c r="B26" s="108"/>
      <c r="C26" s="108"/>
      <c r="D26" s="102" t="s">
        <v>13</v>
      </c>
      <c r="E26" s="102" t="s">
        <v>14</v>
      </c>
      <c r="F26" s="102" t="s">
        <v>15</v>
      </c>
      <c r="G26" s="102" t="s">
        <v>16</v>
      </c>
      <c r="H26" s="102" t="s">
        <v>17</v>
      </c>
      <c r="I26" s="102" t="s">
        <v>18</v>
      </c>
      <c r="J26" s="109" t="s">
        <v>19</v>
      </c>
      <c r="K26" s="110" t="s">
        <v>20</v>
      </c>
      <c r="L26" s="106"/>
      <c r="M26" s="75"/>
      <c r="N26" s="174"/>
      <c r="O26" s="174"/>
      <c r="P26" s="174"/>
      <c r="Q26" s="174"/>
      <c r="R26" s="174"/>
      <c r="S26" s="174"/>
      <c r="T26" s="21"/>
    </row>
    <row r="27" spans="1:21" ht="20" customHeight="1">
      <c r="A27" s="153">
        <v>1</v>
      </c>
      <c r="B27" s="281" t="s">
        <v>73</v>
      </c>
      <c r="C27" s="154" t="s">
        <v>101</v>
      </c>
      <c r="D27" s="285">
        <v>2</v>
      </c>
      <c r="E27" s="285">
        <v>2</v>
      </c>
      <c r="F27" s="285"/>
      <c r="G27" s="154"/>
      <c r="H27" s="154"/>
      <c r="I27" s="154"/>
      <c r="J27" s="285">
        <v>60</v>
      </c>
      <c r="K27" s="285">
        <v>6</v>
      </c>
      <c r="L27" s="155">
        <v>21</v>
      </c>
      <c r="M27" s="75"/>
      <c r="N27" s="174"/>
      <c r="O27" s="174"/>
      <c r="P27" s="174"/>
      <c r="Q27" s="174"/>
      <c r="R27" s="174"/>
      <c r="S27" s="174"/>
      <c r="T27" s="21"/>
    </row>
    <row r="28" spans="1:21" ht="20" customHeight="1">
      <c r="A28" s="147">
        <v>2</v>
      </c>
      <c r="B28" s="144" t="s">
        <v>74</v>
      </c>
      <c r="C28" s="111" t="s">
        <v>102</v>
      </c>
      <c r="D28" s="148">
        <v>2</v>
      </c>
      <c r="E28" s="148">
        <v>1</v>
      </c>
      <c r="F28" s="148">
        <v>1</v>
      </c>
      <c r="G28" s="111"/>
      <c r="H28" s="111"/>
      <c r="I28" s="111"/>
      <c r="J28" s="148">
        <v>60</v>
      </c>
      <c r="K28" s="148">
        <v>6</v>
      </c>
      <c r="L28" s="112">
        <v>0</v>
      </c>
      <c r="M28" s="113"/>
      <c r="N28" s="179"/>
      <c r="O28" s="174"/>
      <c r="P28" s="174"/>
      <c r="Q28" s="174"/>
      <c r="R28" s="174"/>
      <c r="S28" s="174"/>
      <c r="T28" s="21"/>
    </row>
    <row r="29" spans="1:21" ht="20" customHeight="1">
      <c r="A29" s="147">
        <v>3</v>
      </c>
      <c r="B29" s="144" t="s">
        <v>75</v>
      </c>
      <c r="C29" s="111" t="s">
        <v>103</v>
      </c>
      <c r="D29" s="148">
        <v>1</v>
      </c>
      <c r="E29" s="148"/>
      <c r="F29" s="148">
        <v>1</v>
      </c>
      <c r="G29" s="236"/>
      <c r="H29" s="111"/>
      <c r="I29" s="111"/>
      <c r="J29" s="148">
        <v>30</v>
      </c>
      <c r="K29" s="148">
        <v>2</v>
      </c>
      <c r="L29" s="112">
        <v>0</v>
      </c>
      <c r="M29" s="75"/>
      <c r="N29" s="174"/>
      <c r="O29" s="174"/>
      <c r="P29" s="174"/>
      <c r="Q29" s="174"/>
      <c r="R29" s="174"/>
      <c r="S29" s="174"/>
      <c r="T29" s="21"/>
    </row>
    <row r="30" spans="1:21" ht="20" customHeight="1">
      <c r="A30" s="147">
        <v>4</v>
      </c>
      <c r="B30" s="144" t="s">
        <v>99</v>
      </c>
      <c r="C30" s="111" t="s">
        <v>104</v>
      </c>
      <c r="D30" s="148">
        <v>2</v>
      </c>
      <c r="E30" s="148"/>
      <c r="F30" s="148">
        <v>1</v>
      </c>
      <c r="G30" s="111"/>
      <c r="H30" s="111"/>
      <c r="I30" s="111"/>
      <c r="J30" s="148">
        <v>45</v>
      </c>
      <c r="K30" s="148">
        <v>4</v>
      </c>
      <c r="L30" s="112">
        <v>0</v>
      </c>
      <c r="M30" s="75"/>
      <c r="N30" s="174"/>
      <c r="O30" s="174"/>
      <c r="P30" s="174"/>
      <c r="Q30" s="174"/>
      <c r="R30" s="174"/>
      <c r="S30" s="174"/>
      <c r="T30" s="21"/>
    </row>
    <row r="31" spans="1:21" ht="20" customHeight="1">
      <c r="A31" s="147">
        <v>5</v>
      </c>
      <c r="B31" s="144" t="s">
        <v>76</v>
      </c>
      <c r="C31" s="111" t="s">
        <v>105</v>
      </c>
      <c r="D31" s="148">
        <v>2</v>
      </c>
      <c r="E31" s="148"/>
      <c r="F31" s="148">
        <v>2</v>
      </c>
      <c r="G31" s="111"/>
      <c r="H31" s="111"/>
      <c r="I31" s="111"/>
      <c r="J31" s="148">
        <v>60</v>
      </c>
      <c r="K31" s="148">
        <v>5</v>
      </c>
      <c r="L31" s="76">
        <v>17</v>
      </c>
      <c r="M31" s="75"/>
      <c r="N31" s="174"/>
      <c r="O31" s="174"/>
      <c r="P31" s="174"/>
      <c r="Q31" s="174"/>
      <c r="R31" s="174"/>
      <c r="S31" s="174"/>
      <c r="T31" s="21"/>
    </row>
    <row r="32" spans="1:21" ht="20" customHeight="1">
      <c r="A32" s="147">
        <v>6</v>
      </c>
      <c r="B32" s="144" t="s">
        <v>77</v>
      </c>
      <c r="C32" s="111" t="s">
        <v>106</v>
      </c>
      <c r="D32" s="148">
        <v>1</v>
      </c>
      <c r="E32" s="148">
        <v>2</v>
      </c>
      <c r="F32" s="148"/>
      <c r="G32" s="111"/>
      <c r="H32" s="111"/>
      <c r="I32" s="111"/>
      <c r="J32" s="148">
        <v>45</v>
      </c>
      <c r="K32" s="148">
        <v>3</v>
      </c>
      <c r="L32" s="76">
        <v>17</v>
      </c>
      <c r="M32" s="75"/>
      <c r="N32" s="174"/>
      <c r="O32" s="174"/>
      <c r="P32" s="174"/>
      <c r="Q32" s="174"/>
      <c r="R32" s="174"/>
      <c r="S32" s="174"/>
      <c r="T32" s="21"/>
    </row>
    <row r="33" spans="1:20" ht="20" customHeight="1">
      <c r="A33" s="147">
        <v>7</v>
      </c>
      <c r="B33" s="144" t="s">
        <v>100</v>
      </c>
      <c r="C33" s="111" t="s">
        <v>107</v>
      </c>
      <c r="D33" s="148">
        <v>1</v>
      </c>
      <c r="E33" s="156"/>
      <c r="F33" s="148"/>
      <c r="G33" s="236"/>
      <c r="H33" s="111"/>
      <c r="I33" s="111"/>
      <c r="J33" s="148">
        <v>15</v>
      </c>
      <c r="K33" s="148">
        <v>2</v>
      </c>
      <c r="L33" s="112">
        <v>0</v>
      </c>
      <c r="M33" s="75"/>
      <c r="N33" s="174"/>
      <c r="O33" s="174"/>
      <c r="P33" s="174"/>
      <c r="Q33" s="174"/>
      <c r="R33" s="174"/>
      <c r="S33" s="174"/>
      <c r="T33" s="21"/>
    </row>
    <row r="34" spans="1:20" s="309" customFormat="1" ht="20" customHeight="1" thickBot="1">
      <c r="A34" s="304">
        <v>8</v>
      </c>
      <c r="B34" s="328" t="s">
        <v>21</v>
      </c>
      <c r="C34" s="315" t="s">
        <v>108</v>
      </c>
      <c r="D34" s="329"/>
      <c r="E34" s="330">
        <v>2</v>
      </c>
      <c r="F34" s="330"/>
      <c r="G34" s="331"/>
      <c r="H34" s="332"/>
      <c r="I34" s="331"/>
      <c r="J34" s="330">
        <v>30</v>
      </c>
      <c r="K34" s="330">
        <v>2</v>
      </c>
      <c r="L34" s="333">
        <v>23</v>
      </c>
      <c r="M34" s="325"/>
      <c r="N34" s="334"/>
      <c r="O34" s="327"/>
      <c r="P34" s="327"/>
      <c r="Q34" s="327"/>
      <c r="R34" s="327"/>
      <c r="S34" s="327"/>
      <c r="T34" s="314"/>
    </row>
    <row r="35" spans="1:20" ht="20" customHeight="1" thickBot="1">
      <c r="A35" s="92"/>
      <c r="B35" s="92"/>
      <c r="C35" s="114" t="s">
        <v>23</v>
      </c>
      <c r="D35" s="94">
        <f t="shared" ref="D35:K35" si="1">SUM(D27:D34)</f>
        <v>11</v>
      </c>
      <c r="E35" s="94">
        <f t="shared" si="1"/>
        <v>7</v>
      </c>
      <c r="F35" s="94">
        <f t="shared" si="1"/>
        <v>5</v>
      </c>
      <c r="G35" s="94">
        <f t="shared" si="1"/>
        <v>0</v>
      </c>
      <c r="H35" s="94">
        <f t="shared" si="1"/>
        <v>0</v>
      </c>
      <c r="I35" s="94">
        <f t="shared" si="1"/>
        <v>0</v>
      </c>
      <c r="J35" s="152">
        <f t="shared" si="1"/>
        <v>345</v>
      </c>
      <c r="K35" s="152">
        <f t="shared" si="1"/>
        <v>30</v>
      </c>
      <c r="L35" s="95"/>
      <c r="M35" s="75"/>
      <c r="N35" s="174"/>
      <c r="O35" s="174"/>
      <c r="P35" s="174"/>
      <c r="Q35" s="174"/>
      <c r="R35" s="174"/>
      <c r="S35" s="174"/>
      <c r="T35" s="21"/>
    </row>
    <row r="36" spans="1:20" ht="29.25" customHeight="1" thickBo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75"/>
      <c r="N36" s="21"/>
      <c r="O36" s="21"/>
      <c r="P36" s="21"/>
      <c r="Q36" s="21"/>
      <c r="R36" s="21"/>
      <c r="S36" s="21"/>
      <c r="T36" s="21"/>
    </row>
    <row r="37" spans="1:20" ht="14" customHeight="1" thickBot="1">
      <c r="A37" s="115"/>
      <c r="B37" s="97"/>
      <c r="C37" s="97"/>
      <c r="D37" s="97"/>
      <c r="E37" s="97"/>
      <c r="F37" s="98" t="s">
        <v>3</v>
      </c>
      <c r="G37" s="97"/>
      <c r="H37" s="97" t="s">
        <v>27</v>
      </c>
      <c r="I37" s="97"/>
      <c r="J37" s="97"/>
      <c r="K37" s="99" t="s">
        <v>5</v>
      </c>
      <c r="L37" s="100"/>
      <c r="M37" s="75"/>
      <c r="N37" s="21"/>
      <c r="O37" s="21"/>
      <c r="P37" s="21"/>
      <c r="Q37" s="21"/>
      <c r="R37" s="21"/>
      <c r="S37" s="21"/>
      <c r="T37" s="21"/>
    </row>
    <row r="38" spans="1:20">
      <c r="A38" s="116" t="s">
        <v>6</v>
      </c>
      <c r="B38" s="102" t="s">
        <v>7</v>
      </c>
      <c r="C38" s="102" t="s">
        <v>8</v>
      </c>
      <c r="D38" s="103"/>
      <c r="E38" s="103" t="s">
        <v>9</v>
      </c>
      <c r="F38" s="103"/>
      <c r="G38" s="103"/>
      <c r="H38" s="103"/>
      <c r="I38" s="104"/>
      <c r="J38" s="102" t="s">
        <v>10</v>
      </c>
      <c r="K38" s="102" t="s">
        <v>11</v>
      </c>
      <c r="L38" s="106" t="s">
        <v>12</v>
      </c>
      <c r="M38" s="75"/>
      <c r="N38" s="174"/>
      <c r="O38" s="174"/>
      <c r="P38" s="174"/>
      <c r="Q38" s="174"/>
      <c r="R38" s="174"/>
      <c r="S38" s="174"/>
      <c r="T38" s="21"/>
    </row>
    <row r="39" spans="1:20" ht="14.25" customHeight="1" thickBot="1">
      <c r="A39" s="117"/>
      <c r="B39" s="108"/>
      <c r="C39" s="108"/>
      <c r="D39" s="102" t="s">
        <v>13</v>
      </c>
      <c r="E39" s="102" t="s">
        <v>14</v>
      </c>
      <c r="F39" s="102" t="s">
        <v>15</v>
      </c>
      <c r="G39" s="102" t="s">
        <v>16</v>
      </c>
      <c r="H39" s="102" t="s">
        <v>17</v>
      </c>
      <c r="I39" s="102" t="s">
        <v>18</v>
      </c>
      <c r="J39" s="102" t="s">
        <v>19</v>
      </c>
      <c r="K39" s="110" t="s">
        <v>20</v>
      </c>
      <c r="L39" s="106"/>
      <c r="M39" s="75"/>
      <c r="N39" s="174"/>
      <c r="O39" s="174"/>
      <c r="P39" s="174"/>
      <c r="Q39" s="174"/>
      <c r="R39" s="174"/>
      <c r="S39" s="174"/>
      <c r="T39" s="21"/>
    </row>
    <row r="40" spans="1:20" ht="20" customHeight="1">
      <c r="A40" s="153">
        <v>1</v>
      </c>
      <c r="B40" s="281" t="s">
        <v>117</v>
      </c>
      <c r="C40" s="158" t="s">
        <v>109</v>
      </c>
      <c r="D40" s="285">
        <v>2</v>
      </c>
      <c r="E40" s="285">
        <v>2</v>
      </c>
      <c r="F40" s="285"/>
      <c r="G40" s="154"/>
      <c r="H40" s="154"/>
      <c r="I40" s="154"/>
      <c r="J40" s="285">
        <v>60</v>
      </c>
      <c r="K40" s="285">
        <v>6</v>
      </c>
      <c r="L40" s="155">
        <v>0</v>
      </c>
      <c r="M40" s="75"/>
      <c r="N40" s="174"/>
      <c r="O40" s="174"/>
      <c r="P40" s="174"/>
      <c r="Q40" s="174"/>
      <c r="R40" s="174"/>
      <c r="S40" s="174"/>
      <c r="T40" s="21"/>
    </row>
    <row r="41" spans="1:20" ht="20" customHeight="1">
      <c r="A41" s="147">
        <v>2</v>
      </c>
      <c r="B41" s="144" t="s">
        <v>118</v>
      </c>
      <c r="C41" s="236" t="s">
        <v>110</v>
      </c>
      <c r="D41" s="148">
        <v>2</v>
      </c>
      <c r="E41" s="148">
        <v>1</v>
      </c>
      <c r="F41" s="156"/>
      <c r="G41" s="111"/>
      <c r="H41" s="111"/>
      <c r="I41" s="111"/>
      <c r="J41" s="148">
        <v>45</v>
      </c>
      <c r="K41" s="148">
        <v>4</v>
      </c>
      <c r="L41" s="76">
        <v>17</v>
      </c>
      <c r="M41" s="75"/>
      <c r="N41" s="174"/>
      <c r="O41" s="174"/>
      <c r="P41" s="174"/>
      <c r="Q41" s="174"/>
      <c r="R41" s="174"/>
      <c r="S41" s="174"/>
      <c r="T41" s="21"/>
    </row>
    <row r="42" spans="1:20" ht="20" customHeight="1">
      <c r="A42" s="147">
        <v>3</v>
      </c>
      <c r="B42" s="144" t="s">
        <v>119</v>
      </c>
      <c r="C42" s="236" t="s">
        <v>111</v>
      </c>
      <c r="D42" s="148">
        <v>2</v>
      </c>
      <c r="E42" s="148"/>
      <c r="F42" s="148">
        <v>1</v>
      </c>
      <c r="G42" s="111"/>
      <c r="H42" s="111"/>
      <c r="I42" s="111"/>
      <c r="J42" s="148">
        <v>45</v>
      </c>
      <c r="K42" s="148">
        <v>4</v>
      </c>
      <c r="L42" s="76">
        <v>17</v>
      </c>
      <c r="M42" s="75"/>
      <c r="N42" s="174"/>
      <c r="O42" s="174"/>
      <c r="P42" s="174"/>
      <c r="Q42" s="174"/>
      <c r="R42" s="174"/>
      <c r="S42" s="174"/>
      <c r="T42" s="21"/>
    </row>
    <row r="43" spans="1:20" ht="20" customHeight="1">
      <c r="A43" s="147">
        <v>4</v>
      </c>
      <c r="B43" s="144" t="s">
        <v>79</v>
      </c>
      <c r="C43" s="236" t="s">
        <v>112</v>
      </c>
      <c r="D43" s="148">
        <v>1</v>
      </c>
      <c r="E43" s="156"/>
      <c r="F43" s="156"/>
      <c r="G43" s="111">
        <v>1</v>
      </c>
      <c r="H43" s="111"/>
      <c r="I43" s="111"/>
      <c r="J43" s="148">
        <v>30</v>
      </c>
      <c r="K43" s="148">
        <v>3</v>
      </c>
      <c r="L43" s="223">
        <v>13</v>
      </c>
      <c r="M43" s="75"/>
      <c r="N43" s="179"/>
      <c r="O43" s="180"/>
      <c r="P43" s="180"/>
      <c r="Q43" s="179"/>
      <c r="R43" s="174"/>
      <c r="S43" s="179"/>
      <c r="T43" s="21"/>
    </row>
    <row r="44" spans="1:20" ht="20" customHeight="1">
      <c r="A44" s="147">
        <v>5</v>
      </c>
      <c r="B44" s="144" t="s">
        <v>80</v>
      </c>
      <c r="C44" s="236" t="s">
        <v>113</v>
      </c>
      <c r="D44" s="148">
        <v>2</v>
      </c>
      <c r="E44" s="159"/>
      <c r="F44" s="148">
        <v>2</v>
      </c>
      <c r="G44" s="236"/>
      <c r="H44" s="111"/>
      <c r="I44" s="111"/>
      <c r="J44" s="148">
        <v>60</v>
      </c>
      <c r="K44" s="148">
        <v>5</v>
      </c>
      <c r="L44" s="76">
        <v>17</v>
      </c>
      <c r="M44" s="75"/>
      <c r="N44" s="174"/>
      <c r="O44" s="181"/>
      <c r="P44" s="174"/>
      <c r="Q44" s="174"/>
      <c r="R44" s="174"/>
      <c r="S44" s="174"/>
      <c r="T44" s="21"/>
    </row>
    <row r="45" spans="1:20" ht="20" customHeight="1">
      <c r="A45" s="147">
        <v>6</v>
      </c>
      <c r="B45" s="178" t="s">
        <v>81</v>
      </c>
      <c r="C45" s="236" t="s">
        <v>114</v>
      </c>
      <c r="D45" s="159">
        <v>2</v>
      </c>
      <c r="E45" s="159"/>
      <c r="F45" s="159">
        <v>2</v>
      </c>
      <c r="G45" s="160"/>
      <c r="H45" s="160"/>
      <c r="I45" s="160"/>
      <c r="J45" s="148">
        <v>60</v>
      </c>
      <c r="K45" s="159">
        <v>5</v>
      </c>
      <c r="L45" s="76">
        <v>17</v>
      </c>
      <c r="M45" s="75"/>
      <c r="N45" s="181"/>
      <c r="O45" s="181"/>
      <c r="P45" s="181"/>
      <c r="Q45" s="181"/>
      <c r="R45" s="174"/>
      <c r="S45" s="181"/>
      <c r="T45" s="21"/>
    </row>
    <row r="46" spans="1:20" s="309" customFormat="1" ht="20" customHeight="1">
      <c r="A46" s="318">
        <v>7</v>
      </c>
      <c r="B46" s="319" t="s">
        <v>25</v>
      </c>
      <c r="C46" s="326" t="s">
        <v>115</v>
      </c>
      <c r="D46" s="321"/>
      <c r="E46" s="321">
        <v>2</v>
      </c>
      <c r="F46" s="321"/>
      <c r="G46" s="322"/>
      <c r="H46" s="322"/>
      <c r="I46" s="322"/>
      <c r="J46" s="321">
        <v>30</v>
      </c>
      <c r="K46" s="321">
        <v>2</v>
      </c>
      <c r="L46" s="324">
        <v>23</v>
      </c>
      <c r="M46" s="325"/>
      <c r="N46" s="327"/>
      <c r="O46" s="327"/>
      <c r="P46" s="327"/>
      <c r="Q46" s="327"/>
      <c r="R46" s="327"/>
      <c r="S46" s="327"/>
      <c r="T46" s="314"/>
    </row>
    <row r="47" spans="1:20" ht="20" customHeight="1" thickBot="1">
      <c r="A47" s="183">
        <v>8</v>
      </c>
      <c r="B47" s="283" t="s">
        <v>22</v>
      </c>
      <c r="C47" s="66" t="s">
        <v>116</v>
      </c>
      <c r="D47" s="284"/>
      <c r="E47" s="284">
        <v>2</v>
      </c>
      <c r="F47" s="284"/>
      <c r="G47" s="171"/>
      <c r="H47" s="171"/>
      <c r="I47" s="171"/>
      <c r="J47" s="284">
        <v>30</v>
      </c>
      <c r="K47" s="284">
        <v>1</v>
      </c>
      <c r="L47" s="172">
        <v>24</v>
      </c>
      <c r="M47" s="75"/>
      <c r="N47" s="174"/>
      <c r="O47" s="174"/>
      <c r="P47" s="174"/>
      <c r="Q47" s="174"/>
      <c r="R47" s="174"/>
      <c r="S47" s="174"/>
      <c r="T47" s="21"/>
    </row>
    <row r="48" spans="1:20" ht="20" customHeight="1" thickBot="1">
      <c r="A48" s="92"/>
      <c r="B48" s="92"/>
      <c r="C48" s="93" t="s">
        <v>23</v>
      </c>
      <c r="D48" s="94">
        <f t="shared" ref="D48:K48" si="2">SUM(D40:D47)</f>
        <v>11</v>
      </c>
      <c r="E48" s="94">
        <f t="shared" si="2"/>
        <v>7</v>
      </c>
      <c r="F48" s="94">
        <f t="shared" si="2"/>
        <v>5</v>
      </c>
      <c r="G48" s="94">
        <f t="shared" si="2"/>
        <v>1</v>
      </c>
      <c r="H48" s="94">
        <f t="shared" si="2"/>
        <v>0</v>
      </c>
      <c r="I48" s="94">
        <f t="shared" si="2"/>
        <v>0</v>
      </c>
      <c r="J48" s="152">
        <f t="shared" si="2"/>
        <v>360</v>
      </c>
      <c r="K48" s="152">
        <f t="shared" si="2"/>
        <v>30</v>
      </c>
      <c r="L48" s="95"/>
      <c r="M48" s="75"/>
      <c r="N48" s="174"/>
      <c r="O48" s="174"/>
      <c r="P48" s="174"/>
      <c r="Q48" s="174"/>
      <c r="R48" s="174"/>
      <c r="S48" s="174"/>
      <c r="T48" s="21"/>
    </row>
    <row r="49" spans="1:20" ht="29.25" customHeight="1" thickBot="1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75"/>
      <c r="N49" s="21"/>
      <c r="O49" s="21"/>
      <c r="P49" s="21"/>
      <c r="Q49" s="21"/>
      <c r="R49" s="21"/>
      <c r="S49" s="21"/>
      <c r="T49" s="21"/>
    </row>
    <row r="50" spans="1:20" ht="14" customHeight="1" thickBot="1">
      <c r="A50" s="96"/>
      <c r="B50" s="97"/>
      <c r="C50" s="97"/>
      <c r="D50" s="97"/>
      <c r="E50" s="97"/>
      <c r="F50" s="98" t="s">
        <v>3</v>
      </c>
      <c r="G50" s="97"/>
      <c r="H50" s="97" t="s">
        <v>29</v>
      </c>
      <c r="I50" s="97"/>
      <c r="J50" s="97"/>
      <c r="K50" s="99" t="s">
        <v>5</v>
      </c>
      <c r="L50" s="100"/>
      <c r="M50" s="75"/>
    </row>
    <row r="51" spans="1:20">
      <c r="A51" s="101" t="s">
        <v>6</v>
      </c>
      <c r="B51" s="102" t="s">
        <v>7</v>
      </c>
      <c r="C51" s="102" t="s">
        <v>8</v>
      </c>
      <c r="D51" s="103"/>
      <c r="E51" s="103" t="s">
        <v>9</v>
      </c>
      <c r="F51" s="103"/>
      <c r="G51" s="103"/>
      <c r="H51" s="103"/>
      <c r="I51" s="104"/>
      <c r="J51" s="102" t="s">
        <v>10</v>
      </c>
      <c r="K51" s="102" t="s">
        <v>11</v>
      </c>
      <c r="L51" s="106" t="s">
        <v>12</v>
      </c>
      <c r="M51" s="75"/>
    </row>
    <row r="52" spans="1:20" ht="14" thickBot="1">
      <c r="A52" s="107"/>
      <c r="B52" s="108"/>
      <c r="C52" s="108"/>
      <c r="D52" s="102" t="s">
        <v>13</v>
      </c>
      <c r="E52" s="102" t="s">
        <v>14</v>
      </c>
      <c r="F52" s="102" t="s">
        <v>15</v>
      </c>
      <c r="G52" s="102" t="s">
        <v>16</v>
      </c>
      <c r="H52" s="102" t="s">
        <v>17</v>
      </c>
      <c r="I52" s="102" t="s">
        <v>18</v>
      </c>
      <c r="J52" s="102" t="s">
        <v>19</v>
      </c>
      <c r="K52" s="110" t="s">
        <v>20</v>
      </c>
      <c r="L52" s="106"/>
      <c r="M52" s="75"/>
    </row>
    <row r="53" spans="1:20" ht="20" customHeight="1">
      <c r="A53" s="70">
        <v>1</v>
      </c>
      <c r="B53" s="281" t="s">
        <v>82</v>
      </c>
      <c r="C53" s="71" t="s">
        <v>120</v>
      </c>
      <c r="D53" s="282">
        <v>2</v>
      </c>
      <c r="E53" s="282"/>
      <c r="F53" s="282">
        <v>1</v>
      </c>
      <c r="G53" s="71"/>
      <c r="H53" s="71"/>
      <c r="I53" s="71"/>
      <c r="J53" s="162">
        <v>45</v>
      </c>
      <c r="K53" s="282">
        <v>4</v>
      </c>
      <c r="L53" s="72">
        <v>0</v>
      </c>
      <c r="M53" s="75"/>
    </row>
    <row r="54" spans="1:20" ht="20" customHeight="1">
      <c r="A54" s="73">
        <v>2</v>
      </c>
      <c r="B54" s="144" t="s">
        <v>83</v>
      </c>
      <c r="C54" s="74" t="s">
        <v>121</v>
      </c>
      <c r="D54" s="146"/>
      <c r="E54" s="146"/>
      <c r="F54" s="146"/>
      <c r="G54" s="74"/>
      <c r="H54" s="146">
        <v>2</v>
      </c>
      <c r="I54" s="74"/>
      <c r="J54" s="163">
        <v>30</v>
      </c>
      <c r="K54" s="146">
        <v>3</v>
      </c>
      <c r="L54" s="76">
        <v>0</v>
      </c>
      <c r="M54" s="75"/>
    </row>
    <row r="55" spans="1:20" ht="20" customHeight="1">
      <c r="A55" s="73">
        <v>3</v>
      </c>
      <c r="B55" s="144" t="s">
        <v>78</v>
      </c>
      <c r="C55" s="74" t="s">
        <v>122</v>
      </c>
      <c r="D55" s="146">
        <v>1</v>
      </c>
      <c r="E55" s="146"/>
      <c r="F55" s="146"/>
      <c r="G55" s="163">
        <v>2</v>
      </c>
      <c r="H55" s="74"/>
      <c r="I55" s="74"/>
      <c r="J55" s="163">
        <v>45</v>
      </c>
      <c r="K55" s="146">
        <v>4</v>
      </c>
      <c r="L55" s="76">
        <v>0</v>
      </c>
      <c r="M55" s="75"/>
    </row>
    <row r="56" spans="1:20" ht="20" customHeight="1">
      <c r="A56" s="73">
        <v>4</v>
      </c>
      <c r="B56" s="149" t="s">
        <v>129</v>
      </c>
      <c r="C56" s="74" t="s">
        <v>123</v>
      </c>
      <c r="D56" s="148">
        <v>2</v>
      </c>
      <c r="E56" s="148">
        <v>1</v>
      </c>
      <c r="F56" s="148">
        <v>1</v>
      </c>
      <c r="G56" s="74"/>
      <c r="H56" s="74"/>
      <c r="I56" s="74"/>
      <c r="J56" s="163">
        <v>60</v>
      </c>
      <c r="K56" s="148">
        <v>5</v>
      </c>
      <c r="L56" s="76">
        <v>17</v>
      </c>
      <c r="M56" s="75"/>
    </row>
    <row r="57" spans="1:20" ht="20" customHeight="1">
      <c r="A57" s="73">
        <v>5</v>
      </c>
      <c r="B57" s="145" t="s">
        <v>84</v>
      </c>
      <c r="C57" s="74" t="s">
        <v>124</v>
      </c>
      <c r="D57" s="146">
        <v>1</v>
      </c>
      <c r="E57" s="146">
        <v>1</v>
      </c>
      <c r="F57" s="146">
        <v>1</v>
      </c>
      <c r="G57" s="74"/>
      <c r="H57" s="74"/>
      <c r="I57" s="74"/>
      <c r="J57" s="163">
        <v>45</v>
      </c>
      <c r="K57" s="146">
        <v>4</v>
      </c>
      <c r="L57" s="76">
        <v>17</v>
      </c>
      <c r="M57" s="75"/>
    </row>
    <row r="58" spans="1:20" ht="20" customHeight="1">
      <c r="A58" s="73">
        <v>6</v>
      </c>
      <c r="B58" s="144" t="s">
        <v>85</v>
      </c>
      <c r="C58" s="74" t="s">
        <v>125</v>
      </c>
      <c r="D58" s="157">
        <v>1</v>
      </c>
      <c r="E58" s="157"/>
      <c r="F58" s="157">
        <v>1</v>
      </c>
      <c r="G58" s="74"/>
      <c r="H58" s="74"/>
      <c r="I58" s="74"/>
      <c r="J58" s="163">
        <v>30</v>
      </c>
      <c r="K58" s="157">
        <v>3</v>
      </c>
      <c r="L58" s="76">
        <v>17</v>
      </c>
      <c r="M58" s="75"/>
    </row>
    <row r="59" spans="1:20" ht="20" customHeight="1">
      <c r="A59" s="73">
        <v>7</v>
      </c>
      <c r="B59" s="149" t="s">
        <v>86</v>
      </c>
      <c r="C59" s="74" t="s">
        <v>126</v>
      </c>
      <c r="D59" s="161">
        <v>1</v>
      </c>
      <c r="E59" s="146"/>
      <c r="F59" s="146">
        <v>1</v>
      </c>
      <c r="G59" s="111"/>
      <c r="H59" s="111"/>
      <c r="I59" s="111"/>
      <c r="J59" s="164">
        <v>30</v>
      </c>
      <c r="K59" s="148">
        <v>3</v>
      </c>
      <c r="L59" s="112">
        <v>0</v>
      </c>
      <c r="M59" s="75"/>
    </row>
    <row r="60" spans="1:20" ht="20" customHeight="1">
      <c r="A60" s="73">
        <v>8</v>
      </c>
      <c r="B60" s="149" t="s">
        <v>153</v>
      </c>
      <c r="C60" s="74" t="s">
        <v>127</v>
      </c>
      <c r="D60" s="164">
        <v>1</v>
      </c>
      <c r="E60" s="164"/>
      <c r="F60" s="164"/>
      <c r="G60" s="164"/>
      <c r="H60" s="164"/>
      <c r="I60" s="164"/>
      <c r="J60" s="164">
        <v>15</v>
      </c>
      <c r="K60" s="164">
        <v>1</v>
      </c>
      <c r="L60" s="223">
        <v>0</v>
      </c>
      <c r="M60" s="75"/>
    </row>
    <row r="61" spans="1:20" s="309" customFormat="1" ht="20" customHeight="1">
      <c r="A61" s="318">
        <v>9</v>
      </c>
      <c r="B61" s="319" t="s">
        <v>28</v>
      </c>
      <c r="C61" s="320" t="s">
        <v>128</v>
      </c>
      <c r="D61" s="321"/>
      <c r="E61" s="321">
        <v>2</v>
      </c>
      <c r="F61" s="321"/>
      <c r="G61" s="322"/>
      <c r="H61" s="322"/>
      <c r="I61" s="322"/>
      <c r="J61" s="323">
        <v>30</v>
      </c>
      <c r="K61" s="321">
        <v>2</v>
      </c>
      <c r="L61" s="324">
        <v>23</v>
      </c>
      <c r="M61" s="325"/>
    </row>
    <row r="62" spans="1:20" ht="20" customHeight="1" thickBot="1">
      <c r="A62" s="183">
        <v>10</v>
      </c>
      <c r="B62" s="283" t="s">
        <v>26</v>
      </c>
      <c r="C62" s="171" t="s">
        <v>171</v>
      </c>
      <c r="D62" s="284"/>
      <c r="E62" s="284">
        <v>2</v>
      </c>
      <c r="F62" s="284"/>
      <c r="G62" s="171"/>
      <c r="H62" s="171"/>
      <c r="I62" s="171"/>
      <c r="J62" s="167">
        <v>30</v>
      </c>
      <c r="K62" s="284">
        <v>1</v>
      </c>
      <c r="L62" s="172">
        <v>24</v>
      </c>
      <c r="M62" s="75"/>
    </row>
    <row r="63" spans="1:20" ht="20" customHeight="1" thickBot="1">
      <c r="A63" s="279"/>
      <c r="B63" s="280"/>
      <c r="C63" s="114" t="s">
        <v>23</v>
      </c>
      <c r="D63" s="118">
        <f t="shared" ref="D63:K63" si="3">SUM(D53:D62)</f>
        <v>9</v>
      </c>
      <c r="E63" s="118">
        <f t="shared" si="3"/>
        <v>6</v>
      </c>
      <c r="F63" s="118">
        <f t="shared" si="3"/>
        <v>5</v>
      </c>
      <c r="G63" s="118">
        <f t="shared" si="3"/>
        <v>2</v>
      </c>
      <c r="H63" s="118">
        <f t="shared" si="3"/>
        <v>2</v>
      </c>
      <c r="I63" s="118">
        <f t="shared" si="3"/>
        <v>0</v>
      </c>
      <c r="J63" s="152">
        <f t="shared" si="3"/>
        <v>360</v>
      </c>
      <c r="K63" s="152">
        <f t="shared" si="3"/>
        <v>30</v>
      </c>
      <c r="L63" s="95"/>
      <c r="M63" s="75"/>
    </row>
    <row r="64" spans="1:20" ht="14.25" customHeight="1">
      <c r="A64" s="75"/>
      <c r="B64" s="75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75"/>
    </row>
    <row r="65" spans="1:13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</row>
    <row r="66" spans="1:13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</row>
  </sheetData>
  <mergeCells count="3">
    <mergeCell ref="T12:T13"/>
    <mergeCell ref="O12:S12"/>
    <mergeCell ref="K2:L2"/>
  </mergeCells>
  <phoneticPr fontId="0" type="noConversion"/>
  <pageMargins left="0.75" right="0.75" top="0.54" bottom="1" header="0.24" footer="0.5"/>
  <pageSetup paperSize="9" scale="60" orientation="portrait" horizont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27"/>
  <sheetViews>
    <sheetView topLeftCell="A31" zoomScale="75" zoomScaleNormal="100" workbookViewId="0">
      <selection activeCell="B14" sqref="B14"/>
    </sheetView>
  </sheetViews>
  <sheetFormatPr baseColWidth="10" defaultRowHeight="13"/>
  <cols>
    <col min="1" max="1" width="5.5" customWidth="1"/>
    <col min="2" max="2" width="46.5" customWidth="1"/>
    <col min="3" max="3" width="14.1640625" customWidth="1"/>
    <col min="4" max="9" width="5.6640625" customWidth="1"/>
    <col min="10" max="10" width="12.5" customWidth="1"/>
    <col min="11" max="11" width="14.33203125" customWidth="1"/>
    <col min="12" max="14" width="8.83203125" customWidth="1"/>
    <col min="15" max="15" width="46.5" customWidth="1"/>
    <col min="16" max="16" width="10" customWidth="1"/>
    <col min="17" max="18" width="8.83203125" customWidth="1"/>
    <col min="19" max="19" width="5.83203125" customWidth="1"/>
    <col min="20" max="20" width="8.83203125" customWidth="1"/>
    <col min="21" max="21" width="4" customWidth="1"/>
    <col min="22" max="22" width="7.5" customWidth="1"/>
    <col min="23" max="23" width="12.1640625" customWidth="1"/>
    <col min="24" max="24" width="11.1640625" customWidth="1"/>
    <col min="25" max="256" width="8.83203125" customWidth="1"/>
  </cols>
  <sheetData>
    <row r="1" spans="1:151" ht="18" customHeight="1" thickBot="1">
      <c r="B1" s="22"/>
      <c r="D1" s="22"/>
      <c r="E1" s="22" t="s">
        <v>250</v>
      </c>
    </row>
    <row r="2" spans="1:151" ht="14" customHeight="1" thickBot="1">
      <c r="A2" s="10"/>
      <c r="B2" s="11"/>
      <c r="C2" s="11"/>
      <c r="D2" s="11"/>
      <c r="E2" s="11"/>
      <c r="F2" s="12" t="s">
        <v>3</v>
      </c>
      <c r="G2" s="11"/>
      <c r="H2" s="11" t="s">
        <v>30</v>
      </c>
      <c r="I2" s="11"/>
      <c r="J2" s="11"/>
      <c r="K2" s="13" t="s">
        <v>5</v>
      </c>
      <c r="L2" s="14"/>
    </row>
    <row r="3" spans="1:151">
      <c r="A3" s="23" t="s">
        <v>6</v>
      </c>
      <c r="B3" s="24" t="s">
        <v>7</v>
      </c>
      <c r="C3" s="24" t="s">
        <v>8</v>
      </c>
      <c r="D3" s="25"/>
      <c r="E3" s="25" t="s">
        <v>9</v>
      </c>
      <c r="F3" s="25"/>
      <c r="G3" s="25"/>
      <c r="H3" s="25"/>
      <c r="I3" s="26"/>
      <c r="J3" s="24" t="s">
        <v>10</v>
      </c>
      <c r="K3" s="45" t="s">
        <v>11</v>
      </c>
      <c r="L3" s="27" t="s">
        <v>12</v>
      </c>
    </row>
    <row r="4" spans="1:151" ht="23" thickBot="1">
      <c r="A4" s="56"/>
      <c r="B4" s="54"/>
      <c r="C4" s="54"/>
      <c r="D4" s="50" t="s">
        <v>13</v>
      </c>
      <c r="E4" s="50" t="s">
        <v>14</v>
      </c>
      <c r="F4" s="50" t="s">
        <v>15</v>
      </c>
      <c r="G4" s="50" t="s">
        <v>16</v>
      </c>
      <c r="H4" s="50" t="s">
        <v>17</v>
      </c>
      <c r="I4" s="50" t="s">
        <v>18</v>
      </c>
      <c r="J4" s="50" t="s">
        <v>19</v>
      </c>
      <c r="K4" s="57" t="s">
        <v>20</v>
      </c>
      <c r="L4" s="53"/>
    </row>
    <row r="5" spans="1:151" ht="18.75" customHeight="1">
      <c r="A5" s="70">
        <v>1</v>
      </c>
      <c r="B5" s="297" t="s">
        <v>131</v>
      </c>
      <c r="C5" s="71" t="s">
        <v>133</v>
      </c>
      <c r="D5" s="162">
        <v>1</v>
      </c>
      <c r="E5" s="162"/>
      <c r="F5" s="162">
        <v>1</v>
      </c>
      <c r="G5" s="162"/>
      <c r="H5" s="162">
        <v>1</v>
      </c>
      <c r="I5" s="162"/>
      <c r="J5" s="162">
        <v>45</v>
      </c>
      <c r="K5" s="162">
        <v>4</v>
      </c>
      <c r="L5" s="72">
        <v>17</v>
      </c>
    </row>
    <row r="6" spans="1:151" ht="18" customHeight="1">
      <c r="A6" s="73">
        <v>2</v>
      </c>
      <c r="B6" s="145" t="s">
        <v>132</v>
      </c>
      <c r="C6" s="74" t="s">
        <v>134</v>
      </c>
      <c r="D6" s="163">
        <v>1</v>
      </c>
      <c r="E6" s="163"/>
      <c r="F6" s="163">
        <v>1</v>
      </c>
      <c r="G6" s="244"/>
      <c r="H6" s="163"/>
      <c r="I6" s="163"/>
      <c r="J6" s="163">
        <v>30</v>
      </c>
      <c r="K6" s="163">
        <v>2</v>
      </c>
      <c r="L6" s="229">
        <v>0</v>
      </c>
      <c r="O6" s="135"/>
      <c r="P6" s="122"/>
      <c r="Q6" s="122"/>
      <c r="R6" s="133"/>
      <c r="S6" s="133"/>
      <c r="T6" s="175"/>
      <c r="U6" s="21"/>
    </row>
    <row r="7" spans="1:151" ht="18.75" customHeight="1">
      <c r="A7" s="73">
        <v>3</v>
      </c>
      <c r="B7" s="144" t="s">
        <v>88</v>
      </c>
      <c r="C7" s="74" t="s">
        <v>135</v>
      </c>
      <c r="D7" s="163">
        <v>2</v>
      </c>
      <c r="E7" s="163"/>
      <c r="F7" s="163">
        <v>1</v>
      </c>
      <c r="G7" s="163"/>
      <c r="H7" s="163"/>
      <c r="I7" s="163"/>
      <c r="J7" s="163">
        <v>45</v>
      </c>
      <c r="K7" s="163">
        <v>3</v>
      </c>
      <c r="L7" s="229">
        <v>0</v>
      </c>
      <c r="N7" s="18"/>
      <c r="O7" s="135"/>
      <c r="P7" s="122"/>
      <c r="Q7" s="122"/>
      <c r="R7" s="133"/>
      <c r="S7" s="133"/>
      <c r="T7" s="174"/>
      <c r="U7" s="21"/>
    </row>
    <row r="8" spans="1:151" ht="21.75" customHeight="1">
      <c r="A8" s="68">
        <v>4</v>
      </c>
      <c r="B8" s="182" t="s">
        <v>239</v>
      </c>
      <c r="C8" s="69" t="s">
        <v>139</v>
      </c>
      <c r="D8" s="170">
        <v>2</v>
      </c>
      <c r="E8" s="300"/>
      <c r="F8" s="300">
        <v>2</v>
      </c>
      <c r="G8" s="300"/>
      <c r="H8" s="300"/>
      <c r="I8" s="300"/>
      <c r="J8" s="170">
        <v>60</v>
      </c>
      <c r="K8" s="170">
        <v>6</v>
      </c>
      <c r="L8" s="65">
        <v>17</v>
      </c>
      <c r="N8" s="18"/>
      <c r="O8" s="135"/>
      <c r="P8" s="122"/>
      <c r="Q8" s="122"/>
      <c r="R8" s="133"/>
      <c r="S8" s="133"/>
      <c r="T8" s="174"/>
      <c r="U8" s="21"/>
    </row>
    <row r="9" spans="1:151" ht="18" customHeight="1">
      <c r="A9" s="68">
        <v>5</v>
      </c>
      <c r="B9" s="182" t="s">
        <v>240</v>
      </c>
      <c r="C9" s="69" t="s">
        <v>140</v>
      </c>
      <c r="D9" s="170">
        <v>1</v>
      </c>
      <c r="E9" s="300"/>
      <c r="F9" s="170">
        <v>1</v>
      </c>
      <c r="G9" s="170"/>
      <c r="H9" s="170"/>
      <c r="I9" s="170"/>
      <c r="J9" s="170">
        <v>30</v>
      </c>
      <c r="K9" s="170">
        <v>3</v>
      </c>
      <c r="L9" s="65">
        <v>17</v>
      </c>
      <c r="O9" s="135"/>
      <c r="P9" s="122"/>
      <c r="Q9" s="122"/>
      <c r="R9" s="133"/>
      <c r="S9" s="133"/>
      <c r="T9" s="174"/>
      <c r="U9" s="21"/>
    </row>
    <row r="10" spans="1:151" ht="22.5" customHeight="1">
      <c r="A10" s="68">
        <v>6</v>
      </c>
      <c r="B10" s="182" t="s">
        <v>241</v>
      </c>
      <c r="C10" s="69" t="s">
        <v>141</v>
      </c>
      <c r="D10" s="245">
        <v>1</v>
      </c>
      <c r="E10" s="245">
        <v>1</v>
      </c>
      <c r="F10" s="245"/>
      <c r="G10" s="245"/>
      <c r="H10" s="245">
        <v>1</v>
      </c>
      <c r="I10" s="245"/>
      <c r="J10" s="245">
        <v>45</v>
      </c>
      <c r="K10" s="245">
        <v>4</v>
      </c>
      <c r="L10" s="65">
        <v>17</v>
      </c>
      <c r="N10" s="18"/>
      <c r="O10" s="135"/>
      <c r="P10" s="122"/>
      <c r="Q10" s="122"/>
      <c r="R10" s="132"/>
      <c r="S10" s="132"/>
      <c r="T10" s="174"/>
      <c r="U10" s="21"/>
    </row>
    <row r="11" spans="1:151" ht="21.75" customHeight="1">
      <c r="A11" s="68">
        <v>7</v>
      </c>
      <c r="B11" s="182" t="s">
        <v>242</v>
      </c>
      <c r="C11" s="69" t="s">
        <v>142</v>
      </c>
      <c r="D11" s="170">
        <v>2</v>
      </c>
      <c r="E11" s="300"/>
      <c r="F11" s="170">
        <v>2</v>
      </c>
      <c r="G11" s="170"/>
      <c r="H11" s="170"/>
      <c r="I11" s="170"/>
      <c r="J11" s="170">
        <v>60</v>
      </c>
      <c r="K11" s="170">
        <v>6</v>
      </c>
      <c r="L11" s="65">
        <v>17</v>
      </c>
      <c r="N11" s="18"/>
      <c r="O11" s="135"/>
      <c r="P11" s="122"/>
      <c r="Q11" s="122"/>
      <c r="R11" s="133"/>
      <c r="S11" s="133"/>
      <c r="T11" s="174"/>
      <c r="U11" s="21"/>
    </row>
    <row r="12" spans="1:151" s="316" customFormat="1" ht="18" customHeight="1" thickBot="1">
      <c r="A12" s="304">
        <v>8</v>
      </c>
      <c r="B12" s="305" t="s">
        <v>258</v>
      </c>
      <c r="C12" s="315" t="s">
        <v>143</v>
      </c>
      <c r="D12" s="307"/>
      <c r="E12" s="307">
        <v>2</v>
      </c>
      <c r="F12" s="307"/>
      <c r="G12" s="307"/>
      <c r="H12" s="307"/>
      <c r="I12" s="307"/>
      <c r="J12" s="307">
        <v>30</v>
      </c>
      <c r="K12" s="307">
        <v>2</v>
      </c>
      <c r="L12" s="308">
        <v>23</v>
      </c>
      <c r="N12" s="311"/>
      <c r="O12" s="311"/>
      <c r="P12" s="311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  <c r="AO12" s="317"/>
      <c r="AP12" s="317"/>
      <c r="AQ12" s="317"/>
      <c r="AR12" s="317"/>
      <c r="AS12" s="317"/>
      <c r="AT12" s="317"/>
      <c r="AU12" s="317"/>
      <c r="AV12" s="317"/>
      <c r="AW12" s="317"/>
      <c r="AX12" s="317"/>
      <c r="AY12" s="317"/>
      <c r="AZ12" s="317"/>
      <c r="BA12" s="317"/>
      <c r="BB12" s="317"/>
      <c r="BC12" s="317"/>
      <c r="BD12" s="317"/>
      <c r="BE12" s="317"/>
      <c r="BF12" s="317"/>
      <c r="BG12" s="317"/>
      <c r="BH12" s="317"/>
      <c r="BI12" s="317"/>
      <c r="BJ12" s="317"/>
      <c r="BK12" s="317"/>
      <c r="BL12" s="317"/>
      <c r="BM12" s="317"/>
      <c r="BN12" s="317"/>
      <c r="BO12" s="317"/>
      <c r="BP12" s="317"/>
      <c r="BQ12" s="317"/>
      <c r="BR12" s="317"/>
      <c r="BS12" s="317"/>
      <c r="BT12" s="317"/>
      <c r="BU12" s="317"/>
      <c r="BV12" s="317"/>
      <c r="BW12" s="317"/>
      <c r="BX12" s="317"/>
      <c r="BY12" s="317"/>
      <c r="BZ12" s="317"/>
      <c r="CA12" s="317"/>
      <c r="CB12" s="317"/>
      <c r="CC12" s="317"/>
      <c r="CD12" s="317"/>
      <c r="CE12" s="317"/>
      <c r="CF12" s="317"/>
      <c r="CG12" s="317"/>
      <c r="CH12" s="317"/>
      <c r="CI12" s="317"/>
      <c r="CJ12" s="317"/>
      <c r="CK12" s="317"/>
      <c r="CL12" s="317"/>
      <c r="CM12" s="317"/>
      <c r="CN12" s="317"/>
      <c r="CO12" s="317"/>
      <c r="CP12" s="317"/>
      <c r="CQ12" s="317"/>
      <c r="CR12" s="317"/>
      <c r="CS12" s="317"/>
      <c r="CT12" s="317"/>
      <c r="CU12" s="317"/>
      <c r="CV12" s="317"/>
      <c r="CW12" s="317"/>
      <c r="CX12" s="317"/>
      <c r="CY12" s="317"/>
      <c r="CZ12" s="317"/>
      <c r="DA12" s="317"/>
      <c r="DB12" s="317"/>
      <c r="DC12" s="317"/>
      <c r="DD12" s="317"/>
      <c r="DE12" s="317"/>
      <c r="DF12" s="317"/>
      <c r="DG12" s="317"/>
      <c r="DH12" s="317"/>
      <c r="DI12" s="317"/>
      <c r="DJ12" s="317"/>
      <c r="DK12" s="317"/>
      <c r="DL12" s="317"/>
      <c r="DM12" s="317"/>
      <c r="DN12" s="317"/>
      <c r="DO12" s="317"/>
      <c r="DP12" s="317"/>
      <c r="DQ12" s="317"/>
      <c r="DR12" s="317"/>
      <c r="DS12" s="317"/>
      <c r="DT12" s="317"/>
      <c r="DU12" s="317"/>
      <c r="DV12" s="317"/>
      <c r="DW12" s="317"/>
      <c r="DX12" s="317"/>
      <c r="DY12" s="317"/>
      <c r="DZ12" s="317"/>
      <c r="EA12" s="317"/>
      <c r="EB12" s="317"/>
      <c r="EC12" s="317"/>
      <c r="ED12" s="317"/>
      <c r="EE12" s="317"/>
      <c r="EF12" s="317"/>
      <c r="EG12" s="317"/>
      <c r="EH12" s="317"/>
      <c r="EI12" s="317"/>
      <c r="EJ12" s="317"/>
      <c r="EK12" s="317"/>
      <c r="EL12" s="317"/>
      <c r="EM12" s="317"/>
      <c r="EN12" s="317"/>
      <c r="EO12" s="317"/>
      <c r="EP12" s="317"/>
      <c r="EQ12" s="317"/>
      <c r="ER12" s="317"/>
      <c r="ES12" s="317"/>
      <c r="ET12" s="317"/>
      <c r="EU12" s="317"/>
    </row>
    <row r="13" spans="1:151" ht="15" customHeight="1" thickBot="1">
      <c r="A13" s="48"/>
      <c r="B13" s="48"/>
      <c r="C13" s="55" t="s">
        <v>23</v>
      </c>
      <c r="D13" s="59">
        <f t="shared" ref="D13:K13" si="0">SUM(D5:D12)</f>
        <v>10</v>
      </c>
      <c r="E13" s="187">
        <f t="shared" si="0"/>
        <v>3</v>
      </c>
      <c r="F13" s="186">
        <f t="shared" si="0"/>
        <v>8</v>
      </c>
      <c r="G13" s="186">
        <f t="shared" si="0"/>
        <v>0</v>
      </c>
      <c r="H13" s="186">
        <f t="shared" si="0"/>
        <v>2</v>
      </c>
      <c r="I13" s="186">
        <f t="shared" si="0"/>
        <v>0</v>
      </c>
      <c r="J13" s="186">
        <f t="shared" si="0"/>
        <v>345</v>
      </c>
      <c r="K13" s="186">
        <f t="shared" si="0"/>
        <v>30</v>
      </c>
      <c r="L13" s="14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</row>
    <row r="14" spans="1:151" ht="15" customHeight="1">
      <c r="C14" s="20"/>
      <c r="D14" s="21"/>
      <c r="E14" s="21"/>
      <c r="F14" s="21"/>
      <c r="G14" s="21"/>
      <c r="H14" s="21"/>
      <c r="I14" s="21"/>
      <c r="J14" s="30"/>
      <c r="K14" s="21"/>
      <c r="L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</row>
    <row r="15" spans="1:151" ht="30" customHeight="1" thickBot="1">
      <c r="B15" s="22"/>
      <c r="D15" s="22"/>
      <c r="N15" s="21"/>
      <c r="O15" s="188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</row>
    <row r="16" spans="1:151" ht="14" customHeight="1" thickBot="1">
      <c r="A16" s="28"/>
      <c r="B16" s="11"/>
      <c r="C16" s="11"/>
      <c r="D16" s="11"/>
      <c r="E16" s="11"/>
      <c r="F16" s="12" t="s">
        <v>3</v>
      </c>
      <c r="G16" s="11"/>
      <c r="H16" s="11" t="s">
        <v>31</v>
      </c>
      <c r="I16" s="11"/>
      <c r="J16" s="11"/>
      <c r="K16" s="13" t="s">
        <v>5</v>
      </c>
      <c r="L16" s="336"/>
      <c r="N16" s="21"/>
      <c r="O16" s="21"/>
      <c r="P16" s="21"/>
      <c r="Q16" s="21"/>
      <c r="R16" s="21"/>
      <c r="S16" s="188"/>
      <c r="T16" s="21"/>
      <c r="U16" s="21"/>
      <c r="V16" s="21"/>
      <c r="W16" s="21"/>
      <c r="X16" s="189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</row>
    <row r="17" spans="1:151">
      <c r="A17" s="29" t="s">
        <v>6</v>
      </c>
      <c r="B17" s="15" t="s">
        <v>7</v>
      </c>
      <c r="C17" s="15" t="s">
        <v>8</v>
      </c>
      <c r="D17" s="16"/>
      <c r="E17" s="16" t="s">
        <v>9</v>
      </c>
      <c r="F17" s="16"/>
      <c r="G17" s="16"/>
      <c r="H17" s="16"/>
      <c r="I17" s="17"/>
      <c r="J17" s="15" t="s">
        <v>10</v>
      </c>
      <c r="K17" s="47" t="s">
        <v>11</v>
      </c>
      <c r="L17" s="337" t="s">
        <v>12</v>
      </c>
      <c r="N17" s="189"/>
      <c r="O17" s="189"/>
      <c r="P17" s="189"/>
      <c r="Q17" s="21"/>
      <c r="R17" s="21"/>
      <c r="S17" s="21"/>
      <c r="T17" s="21"/>
      <c r="U17" s="21"/>
      <c r="V17" s="21"/>
      <c r="W17" s="189"/>
      <c r="X17" s="190"/>
      <c r="Y17" s="189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</row>
    <row r="18" spans="1:151" ht="23" thickBot="1">
      <c r="A18" s="43"/>
      <c r="B18" s="38"/>
      <c r="C18" s="38"/>
      <c r="D18" s="15" t="s">
        <v>13</v>
      </c>
      <c r="E18" s="15" t="s">
        <v>14</v>
      </c>
      <c r="F18" s="15" t="s">
        <v>15</v>
      </c>
      <c r="G18" s="15" t="s">
        <v>16</v>
      </c>
      <c r="H18" s="15" t="s">
        <v>17</v>
      </c>
      <c r="I18" s="15" t="s">
        <v>18</v>
      </c>
      <c r="J18" s="15" t="s">
        <v>19</v>
      </c>
      <c r="K18" s="46" t="s">
        <v>20</v>
      </c>
      <c r="L18" s="338"/>
      <c r="T18" s="198"/>
      <c r="U18" s="198"/>
      <c r="V18" s="198"/>
      <c r="W18" s="198"/>
      <c r="X18" s="199"/>
      <c r="Y18" s="198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</row>
    <row r="19" spans="1:151" ht="18.75" customHeight="1">
      <c r="A19" s="222">
        <v>1</v>
      </c>
      <c r="B19" s="261" t="s">
        <v>150</v>
      </c>
      <c r="C19" s="225" t="s">
        <v>155</v>
      </c>
      <c r="D19" s="225">
        <v>1</v>
      </c>
      <c r="E19" s="225">
        <v>1</v>
      </c>
      <c r="F19" s="225"/>
      <c r="G19" s="225"/>
      <c r="H19" s="225"/>
      <c r="I19" s="225"/>
      <c r="J19" s="225">
        <v>30</v>
      </c>
      <c r="K19" s="226">
        <v>3</v>
      </c>
      <c r="L19" s="339">
        <v>17</v>
      </c>
      <c r="M19" s="48"/>
      <c r="N19" s="174"/>
      <c r="O19" s="174"/>
      <c r="P19" s="174"/>
      <c r="Q19" s="174"/>
      <c r="R19" s="174"/>
      <c r="S19" s="174"/>
      <c r="T19" s="202"/>
      <c r="U19" s="202"/>
      <c r="V19" s="202"/>
      <c r="W19" s="202"/>
      <c r="X19" s="203"/>
      <c r="Y19" s="204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</row>
    <row r="20" spans="1:151" ht="20" customHeight="1">
      <c r="A20" s="147">
        <v>2</v>
      </c>
      <c r="B20" s="149" t="s">
        <v>151</v>
      </c>
      <c r="C20" s="256" t="s">
        <v>156</v>
      </c>
      <c r="D20" s="164">
        <v>1</v>
      </c>
      <c r="E20" s="164"/>
      <c r="F20" s="164">
        <v>1</v>
      </c>
      <c r="G20" s="164"/>
      <c r="H20" s="164"/>
      <c r="I20" s="164"/>
      <c r="J20" s="164">
        <v>30</v>
      </c>
      <c r="K20" s="164">
        <v>3</v>
      </c>
      <c r="L20" s="76">
        <v>17</v>
      </c>
      <c r="M20" s="48"/>
      <c r="N20" s="174"/>
      <c r="O20" s="174"/>
      <c r="P20" s="174"/>
      <c r="Q20" s="174"/>
      <c r="R20" s="174"/>
      <c r="S20" s="174"/>
      <c r="T20" s="177"/>
      <c r="U20" s="177"/>
      <c r="V20" s="177"/>
      <c r="W20" s="177"/>
      <c r="X20" s="177"/>
      <c r="Y20" s="204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</row>
    <row r="21" spans="1:151" ht="19.5" customHeight="1">
      <c r="A21" s="147">
        <v>3</v>
      </c>
      <c r="B21" s="149" t="s">
        <v>152</v>
      </c>
      <c r="C21" s="256" t="s">
        <v>157</v>
      </c>
      <c r="D21" s="164">
        <v>2</v>
      </c>
      <c r="E21" s="164"/>
      <c r="F21" s="164">
        <v>1</v>
      </c>
      <c r="G21" s="164"/>
      <c r="H21" s="164"/>
      <c r="I21" s="164"/>
      <c r="J21" s="164">
        <v>45</v>
      </c>
      <c r="K21" s="164">
        <v>3</v>
      </c>
      <c r="L21" s="76">
        <v>17</v>
      </c>
      <c r="M21" s="48"/>
      <c r="N21" s="174"/>
      <c r="O21" s="224"/>
      <c r="P21" s="224"/>
      <c r="Q21" s="174"/>
      <c r="R21" s="174"/>
      <c r="S21" s="174"/>
      <c r="T21" s="177"/>
      <c r="U21" s="177"/>
      <c r="V21" s="177"/>
      <c r="W21" s="177"/>
      <c r="X21" s="177"/>
      <c r="Y21" s="204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</row>
    <row r="22" spans="1:151" ht="19.5" customHeight="1">
      <c r="A22" s="262">
        <v>4</v>
      </c>
      <c r="B22" s="182" t="s">
        <v>243</v>
      </c>
      <c r="C22" s="245" t="s">
        <v>158</v>
      </c>
      <c r="D22" s="257">
        <v>1</v>
      </c>
      <c r="E22" s="258"/>
      <c r="F22" s="258">
        <v>1</v>
      </c>
      <c r="G22" s="258"/>
      <c r="H22" s="258">
        <v>1</v>
      </c>
      <c r="I22" s="259"/>
      <c r="J22" s="170">
        <v>45</v>
      </c>
      <c r="K22" s="170">
        <v>4</v>
      </c>
      <c r="L22" s="77">
        <v>17</v>
      </c>
      <c r="M22" s="48"/>
      <c r="N22" s="200"/>
      <c r="O22" s="201"/>
      <c r="P22" s="177"/>
      <c r="Q22" s="203"/>
      <c r="R22" s="203"/>
      <c r="S22" s="203"/>
      <c r="T22" s="203"/>
      <c r="U22" s="203"/>
      <c r="V22" s="203"/>
      <c r="W22" s="203"/>
      <c r="X22" s="203"/>
      <c r="Y22" s="204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</row>
    <row r="23" spans="1:151" ht="20.25" customHeight="1">
      <c r="A23" s="262">
        <v>5</v>
      </c>
      <c r="B23" s="182" t="s">
        <v>244</v>
      </c>
      <c r="C23" s="245" t="s">
        <v>159</v>
      </c>
      <c r="D23" s="170">
        <v>2</v>
      </c>
      <c r="E23" s="170">
        <v>1</v>
      </c>
      <c r="F23" s="170"/>
      <c r="G23" s="170"/>
      <c r="H23" s="170"/>
      <c r="I23" s="170"/>
      <c r="J23" s="170">
        <v>45</v>
      </c>
      <c r="K23" s="170">
        <v>4</v>
      </c>
      <c r="L23" s="77">
        <v>17</v>
      </c>
      <c r="M23" s="48"/>
      <c r="N23" s="200"/>
      <c r="O23" s="201"/>
      <c r="P23" s="177"/>
      <c r="Q23" s="203"/>
      <c r="R23" s="203"/>
      <c r="S23" s="203"/>
      <c r="T23" s="203"/>
      <c r="U23" s="203"/>
      <c r="V23" s="203"/>
      <c r="W23" s="203"/>
      <c r="X23" s="203"/>
      <c r="Y23" s="204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</row>
    <row r="24" spans="1:151" ht="17.25" customHeight="1">
      <c r="A24" s="262">
        <v>6</v>
      </c>
      <c r="B24" s="168" t="s">
        <v>245</v>
      </c>
      <c r="C24" s="245" t="s">
        <v>160</v>
      </c>
      <c r="D24" s="260">
        <v>1</v>
      </c>
      <c r="E24" s="260"/>
      <c r="F24" s="260">
        <v>2</v>
      </c>
      <c r="G24" s="260"/>
      <c r="H24" s="260"/>
      <c r="I24" s="260"/>
      <c r="J24" s="170">
        <v>45</v>
      </c>
      <c r="K24" s="170">
        <v>4</v>
      </c>
      <c r="L24" s="77">
        <v>17</v>
      </c>
      <c r="M24" s="48"/>
      <c r="N24" s="200"/>
      <c r="O24" s="201"/>
      <c r="P24" s="177"/>
      <c r="Q24" s="203"/>
      <c r="R24" s="203"/>
      <c r="S24" s="203"/>
      <c r="T24" s="203"/>
      <c r="U24" s="203"/>
      <c r="V24" s="203"/>
      <c r="W24" s="203"/>
      <c r="X24" s="203"/>
      <c r="Y24" s="204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</row>
    <row r="25" spans="1:151" ht="19.5" customHeight="1">
      <c r="A25" s="262">
        <v>7</v>
      </c>
      <c r="B25" s="168" t="s">
        <v>246</v>
      </c>
      <c r="C25" s="245" t="s">
        <v>161</v>
      </c>
      <c r="D25" s="260">
        <v>1</v>
      </c>
      <c r="E25" s="260"/>
      <c r="F25" s="260"/>
      <c r="G25" s="260"/>
      <c r="H25" s="260">
        <v>2</v>
      </c>
      <c r="I25" s="260"/>
      <c r="J25" s="170">
        <v>45</v>
      </c>
      <c r="K25" s="170">
        <v>4</v>
      </c>
      <c r="L25" s="77">
        <v>17</v>
      </c>
      <c r="M25" s="48"/>
      <c r="N25" s="200"/>
      <c r="O25" s="201"/>
      <c r="P25" s="177"/>
      <c r="Q25" s="203"/>
      <c r="R25" s="203"/>
      <c r="S25" s="203"/>
      <c r="T25" s="203"/>
      <c r="U25" s="203"/>
      <c r="V25" s="203"/>
      <c r="W25" s="203"/>
      <c r="X25" s="203"/>
      <c r="Y25" s="204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</row>
    <row r="26" spans="1:151" ht="19.5" customHeight="1">
      <c r="A26" s="262">
        <v>8</v>
      </c>
      <c r="B26" s="168" t="s">
        <v>154</v>
      </c>
      <c r="C26" s="245" t="s">
        <v>162</v>
      </c>
      <c r="D26" s="260"/>
      <c r="E26" s="260"/>
      <c r="F26" s="260"/>
      <c r="G26" s="260"/>
      <c r="H26" s="260">
        <v>2</v>
      </c>
      <c r="I26" s="260"/>
      <c r="J26" s="170">
        <v>30</v>
      </c>
      <c r="K26" s="170">
        <v>3</v>
      </c>
      <c r="L26" s="77">
        <v>17</v>
      </c>
      <c r="M26" s="48"/>
      <c r="N26" s="200"/>
      <c r="O26" s="201"/>
      <c r="P26" s="177"/>
      <c r="Q26" s="203"/>
      <c r="R26" s="203"/>
      <c r="S26" s="203"/>
      <c r="T26" s="203"/>
      <c r="U26" s="203"/>
      <c r="V26" s="203"/>
      <c r="W26" s="203"/>
      <c r="X26" s="203"/>
      <c r="Y26" s="204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</row>
    <row r="27" spans="1:151" s="309" customFormat="1" ht="18" customHeight="1" thickBot="1">
      <c r="A27" s="304">
        <v>9</v>
      </c>
      <c r="B27" s="305" t="s">
        <v>130</v>
      </c>
      <c r="C27" s="306" t="s">
        <v>163</v>
      </c>
      <c r="D27" s="307"/>
      <c r="E27" s="307">
        <v>2</v>
      </c>
      <c r="F27" s="307"/>
      <c r="G27" s="307"/>
      <c r="H27" s="307"/>
      <c r="I27" s="307"/>
      <c r="J27" s="307">
        <v>30</v>
      </c>
      <c r="K27" s="307">
        <v>2</v>
      </c>
      <c r="L27" s="335">
        <v>23</v>
      </c>
      <c r="N27" s="310"/>
      <c r="O27" s="311"/>
      <c r="P27" s="312"/>
      <c r="Q27" s="312"/>
      <c r="R27" s="312"/>
      <c r="S27" s="312"/>
      <c r="T27" s="312"/>
      <c r="U27" s="312"/>
      <c r="V27" s="312"/>
      <c r="W27" s="312"/>
      <c r="X27" s="312"/>
      <c r="Y27" s="313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4"/>
      <c r="BF27" s="314"/>
      <c r="BG27" s="314"/>
      <c r="BH27" s="314"/>
      <c r="BI27" s="314"/>
      <c r="BJ27" s="314"/>
      <c r="BK27" s="314"/>
      <c r="BL27" s="314"/>
      <c r="BM27" s="314"/>
      <c r="BN27" s="314"/>
      <c r="BO27" s="314"/>
      <c r="BP27" s="314"/>
      <c r="BQ27" s="314"/>
      <c r="BR27" s="314"/>
      <c r="BS27" s="314"/>
      <c r="BT27" s="314"/>
      <c r="BU27" s="314"/>
      <c r="BV27" s="314"/>
      <c r="BW27" s="314"/>
      <c r="BX27" s="314"/>
      <c r="BY27" s="314"/>
      <c r="BZ27" s="314"/>
      <c r="CA27" s="314"/>
      <c r="CB27" s="314"/>
      <c r="CC27" s="314"/>
      <c r="CD27" s="314"/>
      <c r="CE27" s="314"/>
      <c r="CF27" s="314"/>
      <c r="CG27" s="314"/>
      <c r="CH27" s="314"/>
      <c r="CI27" s="314"/>
      <c r="CJ27" s="314"/>
      <c r="CK27" s="314"/>
      <c r="CL27" s="314"/>
      <c r="CM27" s="314"/>
      <c r="CN27" s="314"/>
      <c r="CO27" s="314"/>
      <c r="CP27" s="314"/>
      <c r="CQ27" s="314"/>
      <c r="CR27" s="314"/>
      <c r="CS27" s="314"/>
      <c r="CT27" s="314"/>
      <c r="CU27" s="314"/>
      <c r="CV27" s="314"/>
      <c r="CW27" s="314"/>
      <c r="CX27" s="314"/>
      <c r="CY27" s="314"/>
      <c r="CZ27" s="314"/>
      <c r="DA27" s="314"/>
      <c r="DB27" s="314"/>
      <c r="DC27" s="314"/>
      <c r="DD27" s="314"/>
      <c r="DE27" s="314"/>
      <c r="DF27" s="314"/>
      <c r="DG27" s="314"/>
      <c r="DH27" s="314"/>
      <c r="DI27" s="314"/>
      <c r="DJ27" s="314"/>
      <c r="DK27" s="314"/>
      <c r="DL27" s="314"/>
      <c r="DM27" s="314"/>
      <c r="DN27" s="314"/>
      <c r="DO27" s="314"/>
      <c r="DP27" s="314"/>
      <c r="DQ27" s="314"/>
      <c r="DR27" s="314"/>
      <c r="DS27" s="314"/>
      <c r="DT27" s="314"/>
      <c r="DU27" s="314"/>
      <c r="DV27" s="314"/>
      <c r="DW27" s="314"/>
      <c r="DX27" s="314"/>
      <c r="DY27" s="314"/>
      <c r="DZ27" s="314"/>
      <c r="EA27" s="314"/>
      <c r="EB27" s="314"/>
      <c r="EC27" s="314"/>
      <c r="ED27" s="314"/>
      <c r="EE27" s="314"/>
      <c r="EF27" s="314"/>
      <c r="EG27" s="314"/>
      <c r="EH27" s="314"/>
      <c r="EI27" s="314"/>
      <c r="EJ27" s="314"/>
      <c r="EK27" s="314"/>
      <c r="EL27" s="314"/>
      <c r="EM27" s="314"/>
      <c r="EN27" s="314"/>
      <c r="EO27" s="314"/>
      <c r="EP27" s="314"/>
      <c r="EQ27" s="314"/>
      <c r="ER27" s="314"/>
      <c r="ES27" s="314"/>
      <c r="ET27" s="314"/>
      <c r="EU27" s="314"/>
    </row>
    <row r="28" spans="1:151" ht="20" customHeight="1" thickBot="1">
      <c r="B28" s="58"/>
      <c r="C28" s="49" t="s">
        <v>23</v>
      </c>
      <c r="D28" s="186">
        <f t="shared" ref="D28:K28" si="1">SUM(D19:D27)</f>
        <v>9</v>
      </c>
      <c r="E28" s="186">
        <f t="shared" si="1"/>
        <v>4</v>
      </c>
      <c r="F28" s="186">
        <f t="shared" si="1"/>
        <v>5</v>
      </c>
      <c r="G28" s="186">
        <f t="shared" si="1"/>
        <v>0</v>
      </c>
      <c r="H28" s="186">
        <f t="shared" si="1"/>
        <v>5</v>
      </c>
      <c r="I28" s="186">
        <f t="shared" si="1"/>
        <v>0</v>
      </c>
      <c r="J28" s="186">
        <f t="shared" si="1"/>
        <v>345</v>
      </c>
      <c r="K28" s="186">
        <f t="shared" si="1"/>
        <v>30</v>
      </c>
      <c r="L28" s="59"/>
      <c r="M28" s="48"/>
      <c r="N28" s="206"/>
      <c r="O28" s="206"/>
      <c r="P28" s="207"/>
      <c r="Q28" s="30"/>
      <c r="R28" s="30"/>
      <c r="S28" s="30"/>
      <c r="T28" s="30"/>
      <c r="U28" s="30"/>
      <c r="V28" s="30"/>
      <c r="W28" s="30"/>
      <c r="X28" s="30"/>
      <c r="Y28" s="198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</row>
    <row r="29" spans="1:151" ht="30" customHeight="1" thickBot="1">
      <c r="A29" s="58"/>
      <c r="B29" s="58"/>
      <c r="C29" s="48"/>
      <c r="D29" s="48"/>
      <c r="E29" s="48"/>
      <c r="F29" s="48"/>
      <c r="G29" s="48"/>
      <c r="H29" s="48"/>
      <c r="I29" s="48"/>
      <c r="J29" s="64"/>
      <c r="K29" s="48"/>
      <c r="L29" s="48"/>
      <c r="M29" s="48"/>
      <c r="N29" s="206"/>
      <c r="O29" s="206"/>
      <c r="P29" s="30"/>
      <c r="Q29" s="30"/>
      <c r="R29" s="30"/>
      <c r="S29" s="30"/>
      <c r="T29" s="30"/>
      <c r="U29" s="30"/>
      <c r="V29" s="30"/>
      <c r="W29" s="208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</row>
    <row r="30" spans="1:151" ht="14" customHeight="1" thickBot="1">
      <c r="A30" s="343" t="s">
        <v>32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5"/>
      <c r="M30" s="48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</row>
    <row r="31" spans="1:151">
      <c r="A31" s="60" t="s">
        <v>6</v>
      </c>
      <c r="B31" s="50" t="s">
        <v>7</v>
      </c>
      <c r="C31" s="50" t="s">
        <v>8</v>
      </c>
      <c r="D31" s="51"/>
      <c r="E31" s="51" t="s">
        <v>9</v>
      </c>
      <c r="F31" s="51"/>
      <c r="G31" s="51"/>
      <c r="H31" s="51"/>
      <c r="I31" s="52"/>
      <c r="J31" s="50" t="s">
        <v>10</v>
      </c>
      <c r="K31" s="61" t="s">
        <v>11</v>
      </c>
      <c r="L31" s="53" t="s">
        <v>12</v>
      </c>
      <c r="M31" s="48"/>
      <c r="N31" s="198"/>
      <c r="O31" s="198"/>
      <c r="P31" s="198"/>
      <c r="Q31" s="30"/>
      <c r="R31" s="30"/>
      <c r="S31" s="30"/>
      <c r="T31" s="30"/>
      <c r="U31" s="30"/>
      <c r="V31" s="30"/>
      <c r="W31" s="198"/>
      <c r="X31" s="209"/>
      <c r="Y31" s="198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</row>
    <row r="32" spans="1:151" ht="23" thickBot="1">
      <c r="A32" s="56"/>
      <c r="B32" s="54"/>
      <c r="C32" s="63"/>
      <c r="D32" s="50" t="s">
        <v>13</v>
      </c>
      <c r="E32" s="50" t="s">
        <v>14</v>
      </c>
      <c r="F32" s="50" t="s">
        <v>15</v>
      </c>
      <c r="G32" s="50" t="s">
        <v>16</v>
      </c>
      <c r="H32" s="50" t="s">
        <v>17</v>
      </c>
      <c r="I32" s="50" t="s">
        <v>18</v>
      </c>
      <c r="J32" s="50" t="s">
        <v>19</v>
      </c>
      <c r="K32" s="57" t="s">
        <v>20</v>
      </c>
      <c r="L32" s="53"/>
      <c r="M32" s="48"/>
      <c r="N32" s="30"/>
      <c r="O32" s="30"/>
      <c r="P32" s="30"/>
      <c r="Q32" s="198"/>
      <c r="R32" s="198"/>
      <c r="S32" s="198"/>
      <c r="T32" s="198"/>
      <c r="U32" s="198"/>
      <c r="V32" s="198"/>
      <c r="W32" s="198"/>
      <c r="X32" s="199"/>
      <c r="Y32" s="198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</row>
    <row r="33" spans="1:151" ht="20.25" customHeight="1">
      <c r="A33" s="246">
        <v>1</v>
      </c>
      <c r="B33" s="247" t="s">
        <v>33</v>
      </c>
      <c r="C33" s="67" t="s">
        <v>144</v>
      </c>
      <c r="D33" s="216"/>
      <c r="E33" s="216"/>
      <c r="F33" s="216"/>
      <c r="G33" s="216"/>
      <c r="H33" s="216">
        <v>2</v>
      </c>
      <c r="I33" s="216"/>
      <c r="J33" s="216">
        <v>30</v>
      </c>
      <c r="K33" s="216">
        <v>3</v>
      </c>
      <c r="L33" s="248">
        <v>17</v>
      </c>
      <c r="M33" s="48"/>
      <c r="N33" s="210"/>
      <c r="O33" s="205"/>
      <c r="P33" s="211"/>
      <c r="Q33" s="211"/>
      <c r="R33" s="211"/>
      <c r="S33" s="211"/>
      <c r="T33" s="211"/>
      <c r="U33" s="211"/>
      <c r="V33" s="211"/>
      <c r="W33" s="211"/>
      <c r="X33" s="211"/>
      <c r="Y33" s="204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</row>
    <row r="34" spans="1:151" ht="16.5" customHeight="1">
      <c r="A34" s="249">
        <v>2</v>
      </c>
      <c r="B34" s="168" t="s">
        <v>40</v>
      </c>
      <c r="C34" s="235" t="s">
        <v>145</v>
      </c>
      <c r="D34" s="185"/>
      <c r="E34" s="185"/>
      <c r="F34" s="185"/>
      <c r="G34" s="185"/>
      <c r="H34" s="185"/>
      <c r="I34" s="185"/>
      <c r="J34" s="185">
        <v>0</v>
      </c>
      <c r="K34" s="185">
        <v>15</v>
      </c>
      <c r="L34" s="65">
        <v>17</v>
      </c>
      <c r="M34" s="48"/>
      <c r="N34" s="210"/>
      <c r="O34" s="205"/>
      <c r="P34" s="211"/>
      <c r="Q34" s="211"/>
      <c r="R34" s="211"/>
      <c r="S34" s="211"/>
      <c r="T34" s="211"/>
      <c r="U34" s="211"/>
      <c r="V34" s="211"/>
      <c r="W34" s="211"/>
      <c r="X34" s="211"/>
      <c r="Y34" s="204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</row>
    <row r="35" spans="1:151" ht="15.75" customHeight="1">
      <c r="A35" s="254">
        <v>3</v>
      </c>
      <c r="B35" s="149" t="s">
        <v>87</v>
      </c>
      <c r="C35" s="236" t="s">
        <v>146</v>
      </c>
      <c r="D35" s="255">
        <v>1</v>
      </c>
      <c r="E35" s="255"/>
      <c r="F35" s="255"/>
      <c r="G35" s="255"/>
      <c r="H35" s="255"/>
      <c r="I35" s="255"/>
      <c r="J35" s="255">
        <v>15</v>
      </c>
      <c r="K35" s="255">
        <v>2</v>
      </c>
      <c r="L35" s="223">
        <v>0</v>
      </c>
      <c r="M35" s="48"/>
      <c r="N35" s="210"/>
      <c r="O35" s="211"/>
      <c r="P35" s="211"/>
      <c r="Q35" s="212"/>
      <c r="R35" s="210"/>
      <c r="S35" s="210"/>
      <c r="T35" s="210"/>
      <c r="U35" s="210"/>
      <c r="V35" s="210"/>
      <c r="W35" s="212"/>
      <c r="X35" s="212"/>
      <c r="Y35" s="204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</row>
    <row r="36" spans="1:151" ht="16.5" customHeight="1">
      <c r="A36" s="249">
        <v>4</v>
      </c>
      <c r="B36" s="168" t="s">
        <v>247</v>
      </c>
      <c r="C36" s="235" t="s">
        <v>147</v>
      </c>
      <c r="D36" s="185">
        <v>1</v>
      </c>
      <c r="E36" s="185"/>
      <c r="F36" s="185">
        <v>1</v>
      </c>
      <c r="G36" s="185"/>
      <c r="H36" s="185"/>
      <c r="I36" s="185"/>
      <c r="J36" s="185">
        <v>30</v>
      </c>
      <c r="K36" s="185">
        <v>2</v>
      </c>
      <c r="L36" s="65">
        <v>17</v>
      </c>
      <c r="M36" s="48"/>
      <c r="N36" s="210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04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</row>
    <row r="37" spans="1:151" ht="16.5" customHeight="1">
      <c r="A37" s="302">
        <v>5</v>
      </c>
      <c r="B37" s="221" t="s">
        <v>248</v>
      </c>
      <c r="C37" s="235" t="s">
        <v>148</v>
      </c>
      <c r="D37" s="185">
        <v>2</v>
      </c>
      <c r="E37" s="185"/>
      <c r="F37" s="185"/>
      <c r="G37" s="185"/>
      <c r="H37" s="185"/>
      <c r="I37" s="185"/>
      <c r="J37" s="185">
        <v>30</v>
      </c>
      <c r="K37" s="185">
        <v>2</v>
      </c>
      <c r="L37" s="299">
        <v>16</v>
      </c>
      <c r="M37" s="48"/>
      <c r="N37" s="210"/>
      <c r="O37" s="201"/>
      <c r="P37" s="211"/>
      <c r="Q37" s="211"/>
      <c r="R37" s="211"/>
      <c r="S37" s="211"/>
      <c r="T37" s="211"/>
      <c r="U37" s="211"/>
      <c r="V37" s="211"/>
      <c r="W37" s="211"/>
      <c r="X37" s="211"/>
      <c r="Y37" s="204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</row>
    <row r="38" spans="1:151" ht="18.75" customHeight="1" thickBot="1">
      <c r="A38" s="250">
        <v>6</v>
      </c>
      <c r="B38" s="251" t="s">
        <v>174</v>
      </c>
      <c r="C38" s="66" t="s">
        <v>149</v>
      </c>
      <c r="D38" s="252"/>
      <c r="E38" s="252"/>
      <c r="F38" s="252"/>
      <c r="G38" s="252"/>
      <c r="H38" s="252"/>
      <c r="I38" s="252"/>
      <c r="J38" s="252"/>
      <c r="K38" s="253">
        <v>6</v>
      </c>
      <c r="L38" s="184">
        <v>17</v>
      </c>
      <c r="M38" s="192"/>
      <c r="N38" s="210"/>
      <c r="O38" s="211"/>
      <c r="P38" s="201"/>
      <c r="Q38" s="211"/>
      <c r="R38" s="211"/>
      <c r="S38" s="211"/>
      <c r="T38" s="211"/>
      <c r="U38" s="211"/>
      <c r="V38" s="211"/>
      <c r="W38" s="211"/>
      <c r="X38" s="211"/>
      <c r="Y38" s="213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</row>
    <row r="39" spans="1:151" ht="20" customHeight="1" thickBot="1">
      <c r="A39" s="62"/>
      <c r="B39" s="62"/>
      <c r="C39" s="19" t="s">
        <v>23</v>
      </c>
      <c r="D39" s="218">
        <f t="shared" ref="D39:K39" si="2">SUM(D33:D38)</f>
        <v>4</v>
      </c>
      <c r="E39" s="218">
        <f t="shared" si="2"/>
        <v>0</v>
      </c>
      <c r="F39" s="218">
        <f t="shared" si="2"/>
        <v>1</v>
      </c>
      <c r="G39" s="218">
        <f t="shared" si="2"/>
        <v>0</v>
      </c>
      <c r="H39" s="218">
        <f t="shared" si="2"/>
        <v>2</v>
      </c>
      <c r="I39" s="218">
        <f t="shared" si="2"/>
        <v>0</v>
      </c>
      <c r="J39" s="219">
        <f t="shared" si="2"/>
        <v>105</v>
      </c>
      <c r="K39" s="218">
        <f t="shared" si="2"/>
        <v>30</v>
      </c>
      <c r="L39" s="220"/>
      <c r="M39" s="217"/>
      <c r="O39" s="192"/>
      <c r="P39" s="207"/>
      <c r="Q39" s="192"/>
      <c r="R39" s="192"/>
      <c r="S39" s="192"/>
      <c r="T39" s="192"/>
      <c r="U39" s="192"/>
      <c r="V39" s="192"/>
      <c r="W39" s="192"/>
      <c r="X39" s="192"/>
      <c r="Y39" s="19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</row>
    <row r="40" spans="1:151" ht="20" customHeight="1">
      <c r="C40" s="20"/>
      <c r="D40" s="21"/>
      <c r="E40" s="21"/>
      <c r="F40" s="21"/>
      <c r="G40" s="21"/>
      <c r="H40" s="21"/>
      <c r="I40" s="21"/>
      <c r="J40" s="30"/>
      <c r="K40" s="21"/>
      <c r="L40" s="21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</row>
    <row r="41" spans="1:151" ht="20" customHeight="1">
      <c r="C41" s="20"/>
      <c r="D41" s="21"/>
      <c r="E41" s="21"/>
      <c r="F41" s="21"/>
      <c r="G41" s="21"/>
      <c r="H41" s="21"/>
      <c r="I41" s="21"/>
      <c r="J41" s="30"/>
      <c r="K41" s="21"/>
      <c r="L41" s="21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</row>
    <row r="42" spans="1:151" ht="14" thickBot="1"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</row>
    <row r="43" spans="1:151" s="5" customFormat="1" ht="24" thickBot="1">
      <c r="A43" s="31" t="s">
        <v>34</v>
      </c>
      <c r="K43" s="32">
        <f>J39+J28+J13+'Sem I - IV '!J63+'Sem I - IV '!J48+'Sem I - IV '!J35+'Sem I - IV '!J22</f>
        <v>2205</v>
      </c>
      <c r="L43" s="5" t="s">
        <v>39</v>
      </c>
      <c r="N43" s="214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193"/>
      <c r="CZ43" s="193"/>
      <c r="DA43" s="193"/>
      <c r="DB43" s="193"/>
      <c r="DC43" s="193"/>
      <c r="DD43" s="193"/>
      <c r="DE43" s="193"/>
      <c r="DF43" s="193"/>
      <c r="DG43" s="193"/>
      <c r="DH43" s="193"/>
      <c r="DI43" s="193"/>
      <c r="DJ43" s="193"/>
      <c r="DK43" s="193"/>
      <c r="DL43" s="193"/>
      <c r="DM43" s="193"/>
      <c r="DN43" s="193"/>
      <c r="DO43" s="193"/>
      <c r="DP43" s="193"/>
      <c r="DQ43" s="193"/>
      <c r="DR43" s="193"/>
      <c r="DS43" s="193"/>
      <c r="DT43" s="193"/>
      <c r="DU43" s="193"/>
      <c r="DV43" s="193"/>
      <c r="DW43" s="193"/>
      <c r="DX43" s="193"/>
      <c r="DY43" s="193"/>
      <c r="DZ43" s="193"/>
      <c r="EA43" s="193"/>
      <c r="EB43" s="193"/>
      <c r="EC43" s="193"/>
      <c r="ED43" s="193"/>
      <c r="EE43" s="193"/>
      <c r="EF43" s="193"/>
      <c r="EG43" s="193"/>
      <c r="EH43" s="193"/>
      <c r="EI43" s="193"/>
      <c r="EJ43" s="193"/>
      <c r="EK43" s="193"/>
      <c r="EL43" s="193"/>
      <c r="EM43" s="193"/>
      <c r="EN43" s="193"/>
      <c r="EO43" s="193"/>
      <c r="EP43" s="193"/>
      <c r="EQ43" s="193"/>
      <c r="ER43" s="193"/>
      <c r="ES43" s="193"/>
      <c r="ET43" s="193"/>
      <c r="EU43" s="193"/>
    </row>
    <row r="44" spans="1:151" ht="19" thickBot="1">
      <c r="A44" s="44" t="s">
        <v>35</v>
      </c>
      <c r="B44" s="33"/>
      <c r="C44" s="39">
        <f>SUM(D39+D28+D13+'Sem I - IV '!D63+'Sem I - IV '!D48+'Sem I - IV '!D35+'Sem I - IV '!D22)*15</f>
        <v>975</v>
      </c>
      <c r="D44" s="1" t="s">
        <v>36</v>
      </c>
      <c r="G44" s="34">
        <f>100*C44/K43</f>
        <v>44.217687074829932</v>
      </c>
      <c r="H44" s="1" t="s">
        <v>37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</row>
    <row r="45" spans="1:151">
      <c r="F45" s="40"/>
      <c r="G45" s="4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</row>
    <row r="46" spans="1:151" s="36" customFormat="1" ht="20">
      <c r="A46" s="35" t="s">
        <v>38</v>
      </c>
      <c r="N46" s="194"/>
      <c r="O46" s="195"/>
      <c r="P46" s="191"/>
      <c r="Q46" s="191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6"/>
      <c r="DL46" s="196"/>
      <c r="DM46" s="196"/>
      <c r="DN46" s="196"/>
      <c r="DO46" s="196"/>
      <c r="DP46" s="196"/>
      <c r="DQ46" s="196"/>
      <c r="DR46" s="196"/>
      <c r="DS46" s="196"/>
      <c r="DT46" s="196"/>
      <c r="DU46" s="196"/>
      <c r="DV46" s="196"/>
      <c r="DW46" s="196"/>
      <c r="DX46" s="196"/>
      <c r="DY46" s="196"/>
      <c r="DZ46" s="196"/>
      <c r="EA46" s="196"/>
      <c r="EB46" s="196"/>
      <c r="EC46" s="196"/>
      <c r="ED46" s="196"/>
      <c r="EE46" s="196"/>
      <c r="EF46" s="196"/>
      <c r="EG46" s="196"/>
      <c r="EH46" s="196"/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</row>
    <row r="47" spans="1:151" s="36" customFormat="1"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  <c r="DJ47" s="196"/>
      <c r="DK47" s="196"/>
      <c r="DL47" s="196"/>
      <c r="DM47" s="196"/>
      <c r="DN47" s="196"/>
      <c r="DO47" s="196"/>
      <c r="DP47" s="196"/>
      <c r="DQ47" s="196"/>
      <c r="DR47" s="196"/>
      <c r="DS47" s="196"/>
      <c r="DT47" s="196"/>
      <c r="DU47" s="196"/>
      <c r="DV47" s="196"/>
      <c r="DW47" s="196"/>
      <c r="DX47" s="196"/>
      <c r="DY47" s="196"/>
      <c r="DZ47" s="196"/>
      <c r="EA47" s="196"/>
      <c r="EB47" s="196"/>
      <c r="EC47" s="196"/>
      <c r="ED47" s="196"/>
      <c r="EE47" s="196"/>
      <c r="EF47" s="196"/>
      <c r="EG47" s="196"/>
      <c r="EH47" s="196"/>
      <c r="EI47" s="196"/>
      <c r="EJ47" s="196"/>
      <c r="EK47" s="196"/>
      <c r="EL47" s="196"/>
      <c r="EM47" s="196"/>
      <c r="EN47" s="196"/>
      <c r="EO47" s="196"/>
      <c r="EP47" s="196"/>
      <c r="EQ47" s="196"/>
      <c r="ER47" s="196"/>
      <c r="ES47" s="196"/>
      <c r="ET47" s="196"/>
      <c r="EU47" s="196"/>
    </row>
    <row r="48" spans="1:151" s="36" customFormat="1" hidden="1"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</row>
    <row r="49" spans="1:151" s="2" customFormat="1" ht="16">
      <c r="A49" s="2" t="s">
        <v>255</v>
      </c>
      <c r="I49" s="41"/>
      <c r="J49" s="41"/>
      <c r="K49" s="41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197"/>
      <c r="CV49" s="197"/>
      <c r="CW49" s="197"/>
      <c r="CX49" s="197"/>
      <c r="CY49" s="197"/>
      <c r="CZ49" s="197"/>
      <c r="DA49" s="197"/>
      <c r="DB49" s="197"/>
      <c r="DC49" s="197"/>
      <c r="DD49" s="197"/>
      <c r="DE49" s="197"/>
      <c r="DF49" s="197"/>
      <c r="DG49" s="197"/>
      <c r="DH49" s="197"/>
      <c r="DI49" s="197"/>
      <c r="DJ49" s="197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  <c r="DV49" s="197"/>
      <c r="DW49" s="197"/>
      <c r="DX49" s="197"/>
      <c r="DY49" s="197"/>
      <c r="DZ49" s="197"/>
      <c r="EA49" s="197"/>
      <c r="EB49" s="197"/>
      <c r="EC49" s="197"/>
      <c r="ED49" s="197"/>
      <c r="EE49" s="197"/>
      <c r="EF49" s="197"/>
      <c r="EG49" s="197"/>
      <c r="EH49" s="197"/>
      <c r="EI49" s="197"/>
      <c r="EJ49" s="197"/>
      <c r="EK49" s="197"/>
      <c r="EL49" s="197"/>
      <c r="EM49" s="197"/>
      <c r="EN49" s="197"/>
      <c r="EO49" s="197"/>
      <c r="EP49" s="197"/>
      <c r="EQ49" s="197"/>
      <c r="ER49" s="197"/>
      <c r="ES49" s="197"/>
      <c r="ET49" s="197"/>
      <c r="EU49" s="197"/>
    </row>
    <row r="50" spans="1:151" s="2" customFormat="1" ht="16">
      <c r="A50" s="2" t="s">
        <v>252</v>
      </c>
      <c r="B50" s="2" t="s">
        <v>254</v>
      </c>
      <c r="I50" s="41"/>
      <c r="J50" s="41"/>
      <c r="K50" s="41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7"/>
      <c r="CM50" s="197"/>
      <c r="CN50" s="197"/>
      <c r="CO50" s="197"/>
      <c r="CP50" s="197"/>
      <c r="CQ50" s="197"/>
      <c r="CR50" s="197"/>
      <c r="CS50" s="197"/>
      <c r="CT50" s="197"/>
      <c r="CU50" s="197"/>
      <c r="CV50" s="197"/>
      <c r="CW50" s="197"/>
      <c r="CX50" s="197"/>
      <c r="CY50" s="197"/>
      <c r="CZ50" s="197"/>
      <c r="DA50" s="197"/>
      <c r="DB50" s="197"/>
      <c r="DC50" s="197"/>
      <c r="DD50" s="197"/>
      <c r="DE50" s="197"/>
      <c r="DF50" s="197"/>
      <c r="DG50" s="197"/>
      <c r="DH50" s="197"/>
      <c r="DI50" s="197"/>
      <c r="DJ50" s="197"/>
      <c r="DK50" s="197"/>
      <c r="DL50" s="197"/>
      <c r="DM50" s="197"/>
      <c r="DN50" s="197"/>
      <c r="DO50" s="197"/>
      <c r="DP50" s="197"/>
      <c r="DQ50" s="197"/>
      <c r="DR50" s="197"/>
      <c r="DS50" s="197"/>
      <c r="DT50" s="197"/>
      <c r="DU50" s="197"/>
      <c r="DV50" s="197"/>
      <c r="DW50" s="197"/>
      <c r="DX50" s="197"/>
      <c r="DY50" s="197"/>
      <c r="DZ50" s="197"/>
      <c r="EA50" s="197"/>
      <c r="EB50" s="197"/>
      <c r="EC50" s="197"/>
      <c r="ED50" s="197"/>
      <c r="EE50" s="197"/>
      <c r="EF50" s="197"/>
      <c r="EG50" s="197"/>
      <c r="EH50" s="197"/>
      <c r="EI50" s="197"/>
      <c r="EJ50" s="197"/>
      <c r="EK50" s="197"/>
      <c r="EL50" s="197"/>
      <c r="EM50" s="197"/>
      <c r="EN50" s="197"/>
      <c r="EO50" s="197"/>
      <c r="EP50" s="197"/>
      <c r="EQ50" s="197"/>
      <c r="ER50" s="197"/>
      <c r="ES50" s="197"/>
      <c r="ET50" s="197"/>
      <c r="EU50" s="197"/>
    </row>
    <row r="51" spans="1:151" s="2" customFormat="1" ht="16">
      <c r="A51" s="2" t="s">
        <v>253</v>
      </c>
      <c r="I51" s="41"/>
      <c r="J51" s="41"/>
      <c r="K51" s="41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  <c r="CB51" s="197"/>
      <c r="CC51" s="197"/>
      <c r="CD51" s="197"/>
      <c r="CE51" s="197"/>
      <c r="CF51" s="197"/>
      <c r="CG51" s="197"/>
      <c r="CH51" s="197"/>
      <c r="CI51" s="197"/>
      <c r="CJ51" s="197"/>
      <c r="CK51" s="197"/>
      <c r="CL51" s="197"/>
      <c r="CM51" s="197"/>
      <c r="CN51" s="197"/>
      <c r="CO51" s="197"/>
      <c r="CP51" s="197"/>
      <c r="CQ51" s="197"/>
      <c r="CR51" s="197"/>
      <c r="CS51" s="197"/>
      <c r="CT51" s="197"/>
      <c r="CU51" s="197"/>
      <c r="CV51" s="197"/>
      <c r="CW51" s="197"/>
      <c r="CX51" s="197"/>
      <c r="CY51" s="197"/>
      <c r="CZ51" s="197"/>
      <c r="DA51" s="197"/>
      <c r="DB51" s="197"/>
      <c r="DC51" s="197"/>
      <c r="DD51" s="197"/>
      <c r="DE51" s="197"/>
      <c r="DF51" s="197"/>
      <c r="DG51" s="197"/>
      <c r="DH51" s="197"/>
      <c r="DI51" s="197"/>
      <c r="DJ51" s="197"/>
      <c r="DK51" s="197"/>
      <c r="DL51" s="197"/>
      <c r="DM51" s="197"/>
      <c r="DN51" s="197"/>
      <c r="DO51" s="197"/>
      <c r="DP51" s="197"/>
      <c r="DQ51" s="197"/>
      <c r="DR51" s="197"/>
      <c r="DS51" s="197"/>
      <c r="DT51" s="197"/>
      <c r="DU51" s="197"/>
      <c r="DV51" s="197"/>
      <c r="DW51" s="197"/>
      <c r="DX51" s="197"/>
      <c r="DY51" s="197"/>
      <c r="DZ51" s="197"/>
      <c r="EA51" s="197"/>
      <c r="EB51" s="197"/>
      <c r="EC51" s="197"/>
      <c r="ED51" s="197"/>
      <c r="EE51" s="197"/>
      <c r="EF51" s="197"/>
      <c r="EG51" s="197"/>
      <c r="EH51" s="197"/>
      <c r="EI51" s="197"/>
      <c r="EJ51" s="197"/>
      <c r="EK51" s="197"/>
      <c r="EL51" s="197"/>
      <c r="EM51" s="197"/>
      <c r="EN51" s="197"/>
      <c r="EO51" s="197"/>
      <c r="EP51" s="197"/>
      <c r="EQ51" s="197"/>
      <c r="ER51" s="197"/>
      <c r="ES51" s="197"/>
      <c r="ET51" s="197"/>
      <c r="EU51" s="197"/>
    </row>
    <row r="52" spans="1:151" s="2" customFormat="1" ht="16">
      <c r="K52" s="41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  <c r="BU52" s="197"/>
      <c r="BV52" s="197"/>
      <c r="BW52" s="197"/>
      <c r="BX52" s="197"/>
      <c r="BY52" s="197"/>
      <c r="BZ52" s="197"/>
      <c r="CA52" s="197"/>
      <c r="CB52" s="197"/>
      <c r="CC52" s="197"/>
      <c r="CD52" s="197"/>
      <c r="CE52" s="197"/>
      <c r="CF52" s="197"/>
      <c r="CG52" s="197"/>
      <c r="CH52" s="197"/>
      <c r="CI52" s="197"/>
      <c r="CJ52" s="197"/>
      <c r="CK52" s="197"/>
      <c r="CL52" s="197"/>
      <c r="CM52" s="197"/>
      <c r="CN52" s="197"/>
      <c r="CO52" s="197"/>
      <c r="CP52" s="197"/>
      <c r="CQ52" s="197"/>
      <c r="CR52" s="197"/>
      <c r="CS52" s="197"/>
      <c r="CT52" s="197"/>
      <c r="CU52" s="197"/>
      <c r="CV52" s="197"/>
      <c r="CW52" s="197"/>
      <c r="CX52" s="197"/>
      <c r="CY52" s="197"/>
      <c r="CZ52" s="197"/>
      <c r="DA52" s="197"/>
      <c r="DB52" s="197"/>
      <c r="DC52" s="197"/>
      <c r="DD52" s="197"/>
      <c r="DE52" s="197"/>
      <c r="DF52" s="197"/>
      <c r="DG52" s="197"/>
      <c r="DH52" s="197"/>
      <c r="DI52" s="197"/>
      <c r="DJ52" s="197"/>
      <c r="DK52" s="197"/>
      <c r="DL52" s="197"/>
      <c r="DM52" s="197"/>
      <c r="DN52" s="197"/>
      <c r="DO52" s="197"/>
      <c r="DP52" s="197"/>
      <c r="DQ52" s="197"/>
      <c r="DR52" s="197"/>
      <c r="DS52" s="197"/>
      <c r="DT52" s="197"/>
      <c r="DU52" s="197"/>
      <c r="DV52" s="197"/>
      <c r="DW52" s="197"/>
      <c r="DX52" s="197"/>
      <c r="DY52" s="197"/>
      <c r="DZ52" s="197"/>
      <c r="EA52" s="197"/>
      <c r="EB52" s="197"/>
      <c r="EC52" s="197"/>
      <c r="ED52" s="197"/>
      <c r="EE52" s="197"/>
      <c r="EF52" s="197"/>
      <c r="EG52" s="197"/>
      <c r="EH52" s="197"/>
      <c r="EI52" s="197"/>
      <c r="EJ52" s="197"/>
      <c r="EK52" s="197"/>
      <c r="EL52" s="197"/>
      <c r="EM52" s="197"/>
      <c r="EN52" s="197"/>
      <c r="EO52" s="197"/>
      <c r="EP52" s="197"/>
      <c r="EQ52" s="197"/>
      <c r="ER52" s="197"/>
      <c r="ES52" s="197"/>
      <c r="ET52" s="197"/>
      <c r="EU52" s="197"/>
    </row>
    <row r="53" spans="1:151" s="2" customFormat="1" ht="16">
      <c r="A53" s="2" t="s">
        <v>257</v>
      </c>
      <c r="K53" s="41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/>
      <c r="BY53" s="197"/>
      <c r="BZ53" s="197"/>
      <c r="CA53" s="197"/>
      <c r="CB53" s="197"/>
      <c r="CC53" s="197"/>
      <c r="CD53" s="197"/>
      <c r="CE53" s="197"/>
      <c r="CF53" s="197"/>
      <c r="CG53" s="197"/>
      <c r="CH53" s="197"/>
      <c r="CI53" s="197"/>
      <c r="CJ53" s="197"/>
      <c r="CK53" s="197"/>
      <c r="CL53" s="197"/>
      <c r="CM53" s="197"/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7"/>
      <c r="DD53" s="197"/>
      <c r="DE53" s="197"/>
      <c r="DF53" s="197"/>
      <c r="DG53" s="197"/>
      <c r="DH53" s="197"/>
      <c r="DI53" s="197"/>
      <c r="DJ53" s="197"/>
      <c r="DK53" s="197"/>
      <c r="DL53" s="197"/>
      <c r="DM53" s="197"/>
      <c r="DN53" s="197"/>
      <c r="DO53" s="197"/>
      <c r="DP53" s="197"/>
      <c r="DQ53" s="197"/>
      <c r="DR53" s="197"/>
      <c r="DS53" s="197"/>
      <c r="DT53" s="197"/>
      <c r="DU53" s="197"/>
      <c r="DV53" s="197"/>
      <c r="DW53" s="197"/>
      <c r="DX53" s="197"/>
      <c r="DY53" s="197"/>
      <c r="DZ53" s="197"/>
      <c r="EA53" s="197"/>
      <c r="EB53" s="197"/>
      <c r="EC53" s="197"/>
      <c r="ED53" s="197"/>
      <c r="EE53" s="197"/>
      <c r="EF53" s="197"/>
      <c r="EG53" s="197"/>
      <c r="EH53" s="197"/>
      <c r="EI53" s="197"/>
      <c r="EJ53" s="197"/>
      <c r="EK53" s="197"/>
      <c r="EL53" s="197"/>
      <c r="EM53" s="197"/>
      <c r="EN53" s="197"/>
      <c r="EO53" s="197"/>
      <c r="EP53" s="197"/>
      <c r="EQ53" s="197"/>
      <c r="ER53" s="197"/>
      <c r="ES53" s="197"/>
      <c r="ET53" s="197"/>
      <c r="EU53" s="197"/>
    </row>
    <row r="54" spans="1:151" s="2" customFormat="1" ht="16">
      <c r="A54" s="41"/>
      <c r="K54" s="42"/>
      <c r="L54"/>
      <c r="M54"/>
      <c r="N54" s="21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7"/>
      <c r="DF54" s="197"/>
      <c r="DG54" s="197"/>
      <c r="DH54" s="197"/>
      <c r="DI54" s="197"/>
      <c r="DJ54" s="197"/>
      <c r="DK54" s="197"/>
      <c r="DL54" s="197"/>
      <c r="DM54" s="197"/>
      <c r="DN54" s="197"/>
      <c r="DO54" s="197"/>
      <c r="DP54" s="197"/>
      <c r="DQ54" s="197"/>
      <c r="DR54" s="197"/>
      <c r="DS54" s="197"/>
      <c r="DT54" s="197"/>
      <c r="DU54" s="197"/>
      <c r="DV54" s="197"/>
      <c r="DW54" s="197"/>
      <c r="DX54" s="197"/>
      <c r="DY54" s="197"/>
      <c r="DZ54" s="197"/>
      <c r="EA54" s="197"/>
      <c r="EB54" s="197"/>
      <c r="EC54" s="197"/>
      <c r="ED54" s="197"/>
      <c r="EE54" s="197"/>
      <c r="EF54" s="197"/>
      <c r="EG54" s="197"/>
      <c r="EH54" s="197"/>
      <c r="EI54" s="197"/>
      <c r="EJ54" s="197"/>
      <c r="EK54" s="197"/>
      <c r="EL54" s="197"/>
      <c r="EM54" s="197"/>
      <c r="EN54" s="197"/>
      <c r="EO54" s="197"/>
      <c r="EP54" s="197"/>
      <c r="EQ54" s="197"/>
      <c r="ER54" s="197"/>
      <c r="ES54" s="197"/>
      <c r="ET54" s="197"/>
      <c r="EU54" s="197"/>
    </row>
    <row r="55" spans="1:151" ht="16">
      <c r="A55" s="41"/>
      <c r="K55" s="42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</row>
    <row r="56" spans="1:151" s="2" customFormat="1" ht="16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/>
      <c r="M56" s="21"/>
      <c r="N56" s="21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  <c r="DY56" s="197"/>
      <c r="DZ56" s="197"/>
      <c r="EA56" s="197"/>
      <c r="EB56" s="197"/>
      <c r="EC56" s="197"/>
      <c r="ED56" s="197"/>
      <c r="EE56" s="197"/>
      <c r="EF56" s="197"/>
      <c r="EG56" s="197"/>
      <c r="EH56" s="197"/>
      <c r="EI56" s="197"/>
      <c r="EJ56" s="197"/>
      <c r="EK56" s="197"/>
      <c r="EL56" s="197"/>
      <c r="EM56" s="197"/>
      <c r="EN56" s="197"/>
      <c r="EO56" s="197"/>
      <c r="EP56" s="197"/>
      <c r="EQ56" s="197"/>
      <c r="ER56" s="197"/>
      <c r="ES56" s="197"/>
      <c r="ET56" s="197"/>
      <c r="EU56" s="197"/>
    </row>
    <row r="57" spans="1:151"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</row>
    <row r="58" spans="1:151"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</row>
    <row r="59" spans="1:151"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</row>
    <row r="60" spans="1:151" ht="16">
      <c r="E60" s="2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</row>
    <row r="61" spans="1:151" ht="16">
      <c r="A61" s="2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</row>
    <row r="62" spans="1:151" s="2" customFormat="1" ht="16">
      <c r="B62" s="3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  <c r="DY62" s="197"/>
      <c r="DZ62" s="197"/>
      <c r="EA62" s="197"/>
      <c r="EB62" s="197"/>
      <c r="EC62" s="197"/>
      <c r="ED62" s="197"/>
      <c r="EE62" s="197"/>
      <c r="EF62" s="197"/>
      <c r="EG62" s="197"/>
      <c r="EH62" s="197"/>
      <c r="EI62" s="197"/>
      <c r="EJ62" s="197"/>
      <c r="EK62" s="197"/>
      <c r="EL62" s="197"/>
      <c r="EM62" s="197"/>
      <c r="EN62" s="197"/>
      <c r="EO62" s="197"/>
      <c r="EP62" s="197"/>
      <c r="EQ62" s="197"/>
      <c r="ER62" s="197"/>
      <c r="ES62" s="197"/>
      <c r="ET62" s="197"/>
      <c r="EU62" s="197"/>
    </row>
    <row r="63" spans="1:151" s="2" customFormat="1" ht="16">
      <c r="B63" s="3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  <c r="BX63" s="197"/>
      <c r="BY63" s="197"/>
      <c r="BZ63" s="197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7"/>
      <c r="DF63" s="197"/>
      <c r="DG63" s="197"/>
      <c r="DH63" s="197"/>
      <c r="DI63" s="197"/>
      <c r="DJ63" s="197"/>
      <c r="DK63" s="197"/>
      <c r="DL63" s="197"/>
      <c r="DM63" s="197"/>
      <c r="DN63" s="197"/>
      <c r="DO63" s="197"/>
      <c r="DP63" s="197"/>
      <c r="DQ63" s="197"/>
      <c r="DR63" s="197"/>
      <c r="DS63" s="197"/>
      <c r="DT63" s="197"/>
      <c r="DU63" s="197"/>
      <c r="DV63" s="197"/>
      <c r="DW63" s="197"/>
      <c r="DX63" s="197"/>
      <c r="DY63" s="197"/>
      <c r="DZ63" s="197"/>
      <c r="EA63" s="197"/>
      <c r="EB63" s="197"/>
      <c r="EC63" s="197"/>
      <c r="ED63" s="197"/>
      <c r="EE63" s="197"/>
      <c r="EF63" s="197"/>
      <c r="EG63" s="197"/>
      <c r="EH63" s="197"/>
      <c r="EI63" s="197"/>
      <c r="EJ63" s="197"/>
      <c r="EK63" s="197"/>
      <c r="EL63" s="197"/>
      <c r="EM63" s="197"/>
      <c r="EN63" s="197"/>
      <c r="EO63" s="197"/>
      <c r="EP63" s="197"/>
      <c r="EQ63" s="197"/>
      <c r="ER63" s="197"/>
      <c r="ES63" s="197"/>
      <c r="ET63" s="197"/>
      <c r="EU63" s="197"/>
    </row>
    <row r="64" spans="1:151" s="2" customFormat="1" ht="16">
      <c r="B64" s="3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/>
      <c r="BU64" s="197"/>
      <c r="BV64" s="197"/>
      <c r="BW64" s="197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97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97"/>
      <c r="DD64" s="197"/>
      <c r="DE64" s="197"/>
      <c r="DF64" s="197"/>
      <c r="DG64" s="197"/>
      <c r="DH64" s="197"/>
      <c r="DI64" s="197"/>
      <c r="DJ64" s="197"/>
      <c r="DK64" s="197"/>
      <c r="DL64" s="197"/>
      <c r="DM64" s="197"/>
      <c r="DN64" s="197"/>
      <c r="DO64" s="197"/>
      <c r="DP64" s="197"/>
      <c r="DQ64" s="197"/>
      <c r="DR64" s="197"/>
      <c r="DS64" s="197"/>
      <c r="DT64" s="197"/>
      <c r="DU64" s="197"/>
      <c r="DV64" s="197"/>
      <c r="DW64" s="197"/>
      <c r="DX64" s="197"/>
      <c r="DY64" s="197"/>
      <c r="DZ64" s="197"/>
      <c r="EA64" s="197"/>
      <c r="EB64" s="197"/>
      <c r="EC64" s="197"/>
      <c r="ED64" s="197"/>
      <c r="EE64" s="197"/>
      <c r="EF64" s="197"/>
      <c r="EG64" s="197"/>
      <c r="EH64" s="197"/>
      <c r="EI64" s="197"/>
      <c r="EJ64" s="197"/>
      <c r="EK64" s="197"/>
      <c r="EL64" s="197"/>
      <c r="EM64" s="197"/>
      <c r="EN64" s="197"/>
      <c r="EO64" s="197"/>
      <c r="EP64" s="197"/>
      <c r="EQ64" s="197"/>
      <c r="ER64" s="197"/>
      <c r="ES64" s="197"/>
      <c r="ET64" s="197"/>
      <c r="EU64" s="197"/>
    </row>
    <row r="65" spans="2:151" s="2" customFormat="1" ht="16">
      <c r="B65" s="3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7"/>
      <c r="DD65" s="197"/>
      <c r="DE65" s="197"/>
      <c r="DF65" s="197"/>
      <c r="DG65" s="197"/>
      <c r="DH65" s="197"/>
      <c r="DI65" s="197"/>
      <c r="DJ65" s="197"/>
      <c r="DK65" s="197"/>
      <c r="DL65" s="197"/>
      <c r="DM65" s="197"/>
      <c r="DN65" s="197"/>
      <c r="DO65" s="197"/>
      <c r="DP65" s="197"/>
      <c r="DQ65" s="197"/>
      <c r="DR65" s="197"/>
      <c r="DS65" s="197"/>
      <c r="DT65" s="197"/>
      <c r="DU65" s="197"/>
      <c r="DV65" s="197"/>
      <c r="DW65" s="197"/>
      <c r="DX65" s="197"/>
      <c r="DY65" s="197"/>
      <c r="DZ65" s="197"/>
      <c r="EA65" s="197"/>
      <c r="EB65" s="197"/>
      <c r="EC65" s="197"/>
      <c r="ED65" s="197"/>
      <c r="EE65" s="197"/>
      <c r="EF65" s="197"/>
      <c r="EG65" s="197"/>
      <c r="EH65" s="197"/>
      <c r="EI65" s="197"/>
      <c r="EJ65" s="197"/>
      <c r="EK65" s="197"/>
      <c r="EL65" s="197"/>
      <c r="EM65" s="197"/>
      <c r="EN65" s="197"/>
      <c r="EO65" s="197"/>
      <c r="EP65" s="197"/>
      <c r="EQ65" s="197"/>
      <c r="ER65" s="197"/>
      <c r="ES65" s="197"/>
      <c r="ET65" s="197"/>
      <c r="EU65" s="197"/>
    </row>
    <row r="66" spans="2:151" s="2" customFormat="1" ht="16">
      <c r="B66" s="3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BM66" s="197"/>
      <c r="BN66" s="197"/>
      <c r="BO66" s="197"/>
      <c r="BP66" s="197"/>
      <c r="BQ66" s="197"/>
      <c r="BR66" s="197"/>
      <c r="BS66" s="197"/>
      <c r="BT66" s="197"/>
      <c r="BU66" s="197"/>
      <c r="BV66" s="197"/>
      <c r="BW66" s="197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7"/>
      <c r="CM66" s="197"/>
      <c r="CN66" s="197"/>
      <c r="CO66" s="197"/>
      <c r="CP66" s="197"/>
      <c r="CQ66" s="197"/>
      <c r="CR66" s="197"/>
      <c r="CS66" s="197"/>
      <c r="CT66" s="197"/>
      <c r="CU66" s="197"/>
      <c r="CV66" s="197"/>
      <c r="CW66" s="197"/>
      <c r="CX66" s="197"/>
      <c r="CY66" s="197"/>
      <c r="CZ66" s="197"/>
      <c r="DA66" s="197"/>
      <c r="DB66" s="197"/>
      <c r="DC66" s="197"/>
      <c r="DD66" s="197"/>
      <c r="DE66" s="197"/>
      <c r="DF66" s="197"/>
      <c r="DG66" s="197"/>
      <c r="DH66" s="197"/>
      <c r="DI66" s="197"/>
      <c r="DJ66" s="197"/>
      <c r="DK66" s="197"/>
      <c r="DL66" s="197"/>
      <c r="DM66" s="197"/>
      <c r="DN66" s="197"/>
      <c r="DO66" s="197"/>
      <c r="DP66" s="197"/>
      <c r="DQ66" s="197"/>
      <c r="DR66" s="197"/>
      <c r="DS66" s="197"/>
      <c r="DT66" s="197"/>
      <c r="DU66" s="197"/>
      <c r="DV66" s="197"/>
      <c r="DW66" s="197"/>
      <c r="DX66" s="197"/>
      <c r="DY66" s="197"/>
      <c r="DZ66" s="197"/>
      <c r="EA66" s="197"/>
      <c r="EB66" s="197"/>
      <c r="EC66" s="197"/>
      <c r="ED66" s="197"/>
      <c r="EE66" s="197"/>
      <c r="EF66" s="197"/>
      <c r="EG66" s="197"/>
      <c r="EH66" s="197"/>
      <c r="EI66" s="197"/>
      <c r="EJ66" s="197"/>
      <c r="EK66" s="197"/>
      <c r="EL66" s="197"/>
      <c r="EM66" s="197"/>
      <c r="EN66" s="197"/>
      <c r="EO66" s="197"/>
      <c r="EP66" s="197"/>
      <c r="EQ66" s="197"/>
      <c r="ER66" s="197"/>
      <c r="ES66" s="197"/>
      <c r="ET66" s="197"/>
      <c r="EU66" s="197"/>
    </row>
    <row r="67" spans="2:151" s="2" customFormat="1" ht="16">
      <c r="B67" s="3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  <c r="BK67" s="197"/>
      <c r="BL67" s="197"/>
      <c r="BM67" s="197"/>
      <c r="BN67" s="197"/>
      <c r="BO67" s="197"/>
      <c r="BP67" s="197"/>
      <c r="BQ67" s="197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7"/>
      <c r="CC67" s="197"/>
      <c r="CD67" s="197"/>
      <c r="CE67" s="197"/>
      <c r="CF67" s="197"/>
      <c r="CG67" s="197"/>
      <c r="CH67" s="197"/>
      <c r="CI67" s="197"/>
      <c r="CJ67" s="197"/>
      <c r="CK67" s="197"/>
      <c r="CL67" s="197"/>
      <c r="CM67" s="197"/>
      <c r="CN67" s="197"/>
      <c r="CO67" s="197"/>
      <c r="CP67" s="197"/>
      <c r="CQ67" s="197"/>
      <c r="CR67" s="197"/>
      <c r="CS67" s="197"/>
      <c r="CT67" s="197"/>
      <c r="CU67" s="197"/>
      <c r="CV67" s="197"/>
      <c r="CW67" s="197"/>
      <c r="CX67" s="197"/>
      <c r="CY67" s="197"/>
      <c r="CZ67" s="197"/>
      <c r="DA67" s="197"/>
      <c r="DB67" s="197"/>
      <c r="DC67" s="197"/>
      <c r="DD67" s="197"/>
      <c r="DE67" s="197"/>
      <c r="DF67" s="197"/>
      <c r="DG67" s="197"/>
      <c r="DH67" s="197"/>
      <c r="DI67" s="197"/>
      <c r="DJ67" s="197"/>
      <c r="DK67" s="197"/>
      <c r="DL67" s="197"/>
      <c r="DM67" s="197"/>
      <c r="DN67" s="197"/>
      <c r="DO67" s="197"/>
      <c r="DP67" s="197"/>
      <c r="DQ67" s="197"/>
      <c r="DR67" s="197"/>
      <c r="DS67" s="197"/>
      <c r="DT67" s="197"/>
      <c r="DU67" s="197"/>
      <c r="DV67" s="197"/>
      <c r="DW67" s="197"/>
      <c r="DX67" s="197"/>
      <c r="DY67" s="197"/>
      <c r="DZ67" s="197"/>
      <c r="EA67" s="197"/>
      <c r="EB67" s="197"/>
      <c r="EC67" s="197"/>
      <c r="ED67" s="197"/>
      <c r="EE67" s="197"/>
      <c r="EF67" s="197"/>
      <c r="EG67" s="197"/>
      <c r="EH67" s="197"/>
      <c r="EI67" s="197"/>
      <c r="EJ67" s="197"/>
      <c r="EK67" s="197"/>
      <c r="EL67" s="197"/>
      <c r="EM67" s="197"/>
      <c r="EN67" s="197"/>
      <c r="EO67" s="197"/>
      <c r="EP67" s="197"/>
      <c r="EQ67" s="197"/>
      <c r="ER67" s="197"/>
      <c r="ES67" s="197"/>
      <c r="ET67" s="197"/>
      <c r="EU67" s="197"/>
    </row>
    <row r="68" spans="2:151" s="2" customFormat="1" ht="16">
      <c r="B68" s="3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197"/>
      <c r="AT68" s="197"/>
      <c r="AU68" s="197"/>
      <c r="AV68" s="197"/>
      <c r="AW68" s="197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  <c r="BK68" s="197"/>
      <c r="BL68" s="197"/>
      <c r="BM68" s="197"/>
      <c r="BN68" s="197"/>
      <c r="BO68" s="197"/>
      <c r="BP68" s="197"/>
      <c r="BQ68" s="197"/>
      <c r="BR68" s="197"/>
      <c r="BS68" s="197"/>
      <c r="BT68" s="197"/>
      <c r="BU68" s="197"/>
      <c r="BV68" s="197"/>
      <c r="BW68" s="197"/>
      <c r="BX68" s="197"/>
      <c r="BY68" s="197"/>
      <c r="BZ68" s="197"/>
      <c r="CA68" s="197"/>
      <c r="CB68" s="197"/>
      <c r="CC68" s="197"/>
      <c r="CD68" s="197"/>
      <c r="CE68" s="197"/>
      <c r="CF68" s="197"/>
      <c r="CG68" s="197"/>
      <c r="CH68" s="197"/>
      <c r="CI68" s="197"/>
      <c r="CJ68" s="197"/>
      <c r="CK68" s="197"/>
      <c r="CL68" s="197"/>
      <c r="CM68" s="197"/>
      <c r="CN68" s="197"/>
      <c r="CO68" s="197"/>
      <c r="CP68" s="197"/>
      <c r="CQ68" s="197"/>
      <c r="CR68" s="197"/>
      <c r="CS68" s="197"/>
      <c r="CT68" s="197"/>
      <c r="CU68" s="197"/>
      <c r="CV68" s="197"/>
      <c r="CW68" s="197"/>
      <c r="CX68" s="197"/>
      <c r="CY68" s="197"/>
      <c r="CZ68" s="197"/>
      <c r="DA68" s="197"/>
      <c r="DB68" s="197"/>
      <c r="DC68" s="197"/>
      <c r="DD68" s="197"/>
      <c r="DE68" s="197"/>
      <c r="DF68" s="197"/>
      <c r="DG68" s="197"/>
      <c r="DH68" s="197"/>
      <c r="DI68" s="197"/>
      <c r="DJ68" s="197"/>
      <c r="DK68" s="197"/>
      <c r="DL68" s="197"/>
      <c r="DM68" s="197"/>
      <c r="DN68" s="197"/>
      <c r="DO68" s="197"/>
      <c r="DP68" s="197"/>
      <c r="DQ68" s="197"/>
      <c r="DR68" s="197"/>
      <c r="DS68" s="197"/>
      <c r="DT68" s="197"/>
      <c r="DU68" s="197"/>
      <c r="DV68" s="197"/>
      <c r="DW68" s="197"/>
      <c r="DX68" s="197"/>
      <c r="DY68" s="197"/>
      <c r="DZ68" s="197"/>
      <c r="EA68" s="197"/>
      <c r="EB68" s="197"/>
      <c r="EC68" s="197"/>
      <c r="ED68" s="197"/>
      <c r="EE68" s="197"/>
      <c r="EF68" s="197"/>
      <c r="EG68" s="197"/>
      <c r="EH68" s="197"/>
      <c r="EI68" s="197"/>
      <c r="EJ68" s="197"/>
      <c r="EK68" s="197"/>
      <c r="EL68" s="197"/>
      <c r="EM68" s="197"/>
      <c r="EN68" s="197"/>
      <c r="EO68" s="197"/>
      <c r="EP68" s="197"/>
      <c r="EQ68" s="197"/>
      <c r="ER68" s="197"/>
      <c r="ES68" s="197"/>
      <c r="ET68" s="197"/>
      <c r="EU68" s="197"/>
    </row>
    <row r="69" spans="2:151" s="2" customFormat="1" ht="16">
      <c r="B69" s="3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/>
      <c r="BU69" s="197"/>
      <c r="BV69" s="197"/>
      <c r="BW69" s="197"/>
      <c r="BX69" s="197"/>
      <c r="BY69" s="197"/>
      <c r="BZ69" s="197"/>
      <c r="CA69" s="197"/>
      <c r="CB69" s="197"/>
      <c r="CC69" s="197"/>
      <c r="CD69" s="197"/>
      <c r="CE69" s="197"/>
      <c r="CF69" s="197"/>
      <c r="CG69" s="197"/>
      <c r="CH69" s="197"/>
      <c r="CI69" s="197"/>
      <c r="CJ69" s="197"/>
      <c r="CK69" s="197"/>
      <c r="CL69" s="197"/>
      <c r="CM69" s="197"/>
      <c r="CN69" s="197"/>
      <c r="CO69" s="197"/>
      <c r="CP69" s="197"/>
      <c r="CQ69" s="197"/>
      <c r="CR69" s="197"/>
      <c r="CS69" s="197"/>
      <c r="CT69" s="197"/>
      <c r="CU69" s="197"/>
      <c r="CV69" s="197"/>
      <c r="CW69" s="197"/>
      <c r="CX69" s="197"/>
      <c r="CY69" s="197"/>
      <c r="CZ69" s="197"/>
      <c r="DA69" s="197"/>
      <c r="DB69" s="197"/>
      <c r="DC69" s="197"/>
      <c r="DD69" s="197"/>
      <c r="DE69" s="197"/>
      <c r="DF69" s="197"/>
      <c r="DG69" s="197"/>
      <c r="DH69" s="197"/>
      <c r="DI69" s="197"/>
      <c r="DJ69" s="197"/>
      <c r="DK69" s="197"/>
      <c r="DL69" s="197"/>
      <c r="DM69" s="197"/>
      <c r="DN69" s="197"/>
      <c r="DO69" s="197"/>
      <c r="DP69" s="197"/>
      <c r="DQ69" s="197"/>
      <c r="DR69" s="197"/>
      <c r="DS69" s="197"/>
      <c r="DT69" s="197"/>
      <c r="DU69" s="197"/>
      <c r="DV69" s="197"/>
      <c r="DW69" s="197"/>
      <c r="DX69" s="197"/>
      <c r="DY69" s="197"/>
      <c r="DZ69" s="197"/>
      <c r="EA69" s="197"/>
      <c r="EB69" s="197"/>
      <c r="EC69" s="197"/>
      <c r="ED69" s="197"/>
      <c r="EE69" s="197"/>
      <c r="EF69" s="197"/>
      <c r="EG69" s="197"/>
      <c r="EH69" s="197"/>
      <c r="EI69" s="197"/>
      <c r="EJ69" s="197"/>
      <c r="EK69" s="197"/>
      <c r="EL69" s="197"/>
      <c r="EM69" s="197"/>
      <c r="EN69" s="197"/>
      <c r="EO69" s="197"/>
      <c r="EP69" s="197"/>
      <c r="EQ69" s="197"/>
      <c r="ER69" s="197"/>
      <c r="ES69" s="197"/>
      <c r="ET69" s="197"/>
      <c r="EU69" s="197"/>
    </row>
    <row r="70" spans="2:151" s="2" customFormat="1" ht="16">
      <c r="B70" s="3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  <c r="BB70" s="197"/>
      <c r="BC70" s="197"/>
      <c r="BD70" s="197"/>
      <c r="BE70" s="197"/>
      <c r="BF70" s="197"/>
      <c r="BG70" s="197"/>
      <c r="BH70" s="197"/>
      <c r="BI70" s="197"/>
      <c r="BJ70" s="197"/>
      <c r="BK70" s="197"/>
      <c r="BL70" s="197"/>
      <c r="BM70" s="197"/>
      <c r="BN70" s="197"/>
      <c r="BO70" s="197"/>
      <c r="BP70" s="197"/>
      <c r="BQ70" s="197"/>
      <c r="BR70" s="197"/>
      <c r="BS70" s="197"/>
      <c r="BT70" s="197"/>
      <c r="BU70" s="197"/>
      <c r="BV70" s="197"/>
      <c r="BW70" s="197"/>
      <c r="BX70" s="197"/>
      <c r="BY70" s="197"/>
      <c r="BZ70" s="197"/>
      <c r="CA70" s="197"/>
      <c r="CB70" s="197"/>
      <c r="CC70" s="197"/>
      <c r="CD70" s="197"/>
      <c r="CE70" s="197"/>
      <c r="CF70" s="197"/>
      <c r="CG70" s="197"/>
      <c r="CH70" s="197"/>
      <c r="CI70" s="197"/>
      <c r="CJ70" s="197"/>
      <c r="CK70" s="197"/>
      <c r="CL70" s="197"/>
      <c r="CM70" s="197"/>
      <c r="CN70" s="197"/>
      <c r="CO70" s="197"/>
      <c r="CP70" s="197"/>
      <c r="CQ70" s="197"/>
      <c r="CR70" s="197"/>
      <c r="CS70" s="197"/>
      <c r="CT70" s="197"/>
      <c r="CU70" s="197"/>
      <c r="CV70" s="197"/>
      <c r="CW70" s="197"/>
      <c r="CX70" s="197"/>
      <c r="CY70" s="197"/>
      <c r="CZ70" s="197"/>
      <c r="DA70" s="197"/>
      <c r="DB70" s="197"/>
      <c r="DC70" s="197"/>
      <c r="DD70" s="197"/>
      <c r="DE70" s="197"/>
      <c r="DF70" s="197"/>
      <c r="DG70" s="197"/>
      <c r="DH70" s="197"/>
      <c r="DI70" s="197"/>
      <c r="DJ70" s="197"/>
      <c r="DK70" s="197"/>
      <c r="DL70" s="197"/>
      <c r="DM70" s="197"/>
      <c r="DN70" s="197"/>
      <c r="DO70" s="197"/>
      <c r="DP70" s="197"/>
      <c r="DQ70" s="197"/>
      <c r="DR70" s="197"/>
      <c r="DS70" s="197"/>
      <c r="DT70" s="197"/>
      <c r="DU70" s="197"/>
      <c r="DV70" s="197"/>
      <c r="DW70" s="197"/>
      <c r="DX70" s="197"/>
      <c r="DY70" s="197"/>
      <c r="DZ70" s="197"/>
      <c r="EA70" s="197"/>
      <c r="EB70" s="197"/>
      <c r="EC70" s="197"/>
      <c r="ED70" s="197"/>
      <c r="EE70" s="197"/>
      <c r="EF70" s="197"/>
      <c r="EG70" s="197"/>
      <c r="EH70" s="197"/>
      <c r="EI70" s="197"/>
      <c r="EJ70" s="197"/>
      <c r="EK70" s="197"/>
      <c r="EL70" s="197"/>
      <c r="EM70" s="197"/>
      <c r="EN70" s="197"/>
      <c r="EO70" s="197"/>
      <c r="EP70" s="197"/>
      <c r="EQ70" s="197"/>
      <c r="ER70" s="197"/>
      <c r="ES70" s="197"/>
      <c r="ET70" s="197"/>
      <c r="EU70" s="197"/>
    </row>
    <row r="71" spans="2:151"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</row>
    <row r="72" spans="2:151"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</row>
    <row r="73" spans="2:151"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</row>
    <row r="74" spans="2:151"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</row>
    <row r="75" spans="2:151"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</row>
    <row r="76" spans="2:151"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</row>
    <row r="77" spans="2:151"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</row>
    <row r="78" spans="2:151"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</row>
    <row r="79" spans="2:151"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</row>
    <row r="80" spans="2:151"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</row>
    <row r="81" spans="14:151"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</row>
    <row r="82" spans="14:151"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</row>
    <row r="83" spans="14:151"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</row>
    <row r="84" spans="14:151"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</row>
    <row r="85" spans="14:151"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</row>
    <row r="86" spans="14:151"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</row>
    <row r="87" spans="14:151"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</row>
    <row r="88" spans="14:151"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</row>
    <row r="89" spans="14:151"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</row>
    <row r="90" spans="14:151"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</row>
    <row r="91" spans="14:151"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</row>
    <row r="92" spans="14:151"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</row>
    <row r="93" spans="14:151"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</row>
    <row r="94" spans="14:151"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</row>
    <row r="95" spans="14:151"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</row>
    <row r="96" spans="14:151"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</row>
    <row r="97" spans="14:151"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</row>
    <row r="98" spans="14:151"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</row>
    <row r="99" spans="14:151"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</row>
    <row r="100" spans="14:151"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</row>
    <row r="101" spans="14:151"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</row>
    <row r="102" spans="14:151"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</row>
    <row r="103" spans="14:151"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</row>
    <row r="104" spans="14:151"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</row>
    <row r="105" spans="14:151"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</row>
    <row r="106" spans="14:151"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</row>
    <row r="107" spans="14:151"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</row>
    <row r="108" spans="14:151"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</row>
    <row r="109" spans="14:151"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</row>
    <row r="110" spans="14:151"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</row>
    <row r="111" spans="14:151"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</row>
    <row r="112" spans="14:151"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</row>
    <row r="113" spans="14:151"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</row>
    <row r="114" spans="14:151"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</row>
    <row r="115" spans="14:151"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</row>
    <row r="116" spans="14:151"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</row>
    <row r="117" spans="14:151"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</row>
    <row r="118" spans="14:151"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</row>
    <row r="119" spans="14:151"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</row>
    <row r="120" spans="14:151"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</row>
    <row r="121" spans="14:151"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</row>
    <row r="122" spans="14:151"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</row>
    <row r="123" spans="14:151"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</row>
    <row r="124" spans="14:151"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</row>
    <row r="125" spans="14:151"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</row>
    <row r="126" spans="14:151"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</row>
    <row r="127" spans="14:151"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</row>
    <row r="128" spans="14:151"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</row>
    <row r="129" spans="14:151"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</row>
    <row r="130" spans="14:151"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</row>
    <row r="131" spans="14:151"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</row>
    <row r="132" spans="14:151"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</row>
    <row r="133" spans="14:151"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</row>
    <row r="134" spans="14:151"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</row>
    <row r="135" spans="14:151"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</row>
    <row r="136" spans="14:151"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</row>
    <row r="137" spans="14:151"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</row>
    <row r="138" spans="14:151"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</row>
    <row r="139" spans="14:151"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</row>
    <row r="140" spans="14:151"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</row>
    <row r="141" spans="14:151"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</row>
    <row r="142" spans="14:151"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</row>
    <row r="143" spans="14:151"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</row>
    <row r="144" spans="14:151"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</row>
    <row r="145" spans="14:151"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</row>
    <row r="146" spans="14:151"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</row>
    <row r="147" spans="14:151"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</row>
    <row r="148" spans="14:151"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</row>
    <row r="149" spans="14:151"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</row>
    <row r="150" spans="14:151"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</row>
    <row r="151" spans="14:151"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</row>
    <row r="152" spans="14:151"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</row>
    <row r="153" spans="14:151"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</row>
    <row r="154" spans="14:151"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</row>
    <row r="155" spans="14:151"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</row>
    <row r="156" spans="14:151"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</row>
    <row r="157" spans="14:151"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</row>
    <row r="158" spans="14:151"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</row>
    <row r="159" spans="14:151"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</row>
    <row r="160" spans="14:151"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</row>
    <row r="161" spans="14:151"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</row>
    <row r="162" spans="14:151"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</row>
    <row r="163" spans="14:151"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</row>
    <row r="164" spans="14:151"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</row>
    <row r="165" spans="14:151"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</row>
    <row r="166" spans="14:151"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</row>
    <row r="167" spans="14:151"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</row>
    <row r="168" spans="14:151"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</row>
    <row r="169" spans="14:151"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</row>
    <row r="170" spans="14:151"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</row>
    <row r="171" spans="14:151"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</row>
    <row r="172" spans="14:151"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</row>
    <row r="173" spans="14:151"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</row>
    <row r="174" spans="14:151"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</row>
    <row r="175" spans="14:151"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</row>
    <row r="176" spans="14:151"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</row>
    <row r="177" spans="14:151"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</row>
    <row r="178" spans="14:151"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</row>
    <row r="179" spans="14:151"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</row>
    <row r="180" spans="14:151"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</row>
    <row r="181" spans="14:151"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</row>
    <row r="182" spans="14:151"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</row>
    <row r="183" spans="14:151"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</row>
    <row r="184" spans="14:151"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</row>
    <row r="185" spans="14:151"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</row>
    <row r="186" spans="14:151"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</row>
    <row r="187" spans="14:151"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</row>
    <row r="188" spans="14:151"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</row>
    <row r="189" spans="14:151"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</row>
    <row r="190" spans="14:151"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</row>
    <row r="191" spans="14:151"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</row>
    <row r="192" spans="14:151"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</row>
    <row r="193" spans="14:151"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</row>
    <row r="194" spans="14:151"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</row>
    <row r="195" spans="14:151"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</row>
    <row r="196" spans="14:151"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</row>
    <row r="197" spans="14:151"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</row>
    <row r="198" spans="14:151"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</row>
    <row r="199" spans="14:151"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</row>
    <row r="200" spans="14:151"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</row>
    <row r="201" spans="14:151"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</row>
    <row r="202" spans="14:151"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</row>
    <row r="203" spans="14:151"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</row>
    <row r="204" spans="14:151"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</row>
    <row r="205" spans="14:151"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</row>
    <row r="206" spans="14:151"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</row>
    <row r="207" spans="14:151"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</row>
    <row r="208" spans="14:151"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</row>
    <row r="209" spans="14:151"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</row>
    <row r="210" spans="14:151"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</row>
    <row r="211" spans="14:151"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</row>
    <row r="212" spans="14:151"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</row>
    <row r="213" spans="14:151"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</row>
    <row r="214" spans="14:151"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</row>
    <row r="215" spans="14:151"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</row>
    <row r="216" spans="14:151"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</row>
    <row r="217" spans="14:151"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  <c r="ER217" s="21"/>
      <c r="ES217" s="21"/>
      <c r="ET217" s="21"/>
      <c r="EU217" s="21"/>
    </row>
    <row r="218" spans="14:151"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  <c r="EQ218" s="21"/>
      <c r="ER218" s="21"/>
      <c r="ES218" s="21"/>
      <c r="ET218" s="21"/>
      <c r="EU218" s="21"/>
    </row>
    <row r="219" spans="14:151"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  <c r="EQ219" s="21"/>
      <c r="ER219" s="21"/>
      <c r="ES219" s="21"/>
      <c r="ET219" s="21"/>
      <c r="EU219" s="21"/>
    </row>
    <row r="220" spans="14:151"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  <c r="EQ220" s="21"/>
      <c r="ER220" s="21"/>
      <c r="ES220" s="21"/>
      <c r="ET220" s="21"/>
      <c r="EU220" s="21"/>
    </row>
    <row r="221" spans="14:151"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  <c r="EQ221" s="21"/>
      <c r="ER221" s="21"/>
      <c r="ES221" s="21"/>
      <c r="ET221" s="21"/>
      <c r="EU221" s="21"/>
    </row>
    <row r="222" spans="14:151"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  <c r="EQ222" s="21"/>
      <c r="ER222" s="21"/>
      <c r="ES222" s="21"/>
      <c r="ET222" s="21"/>
      <c r="EU222" s="21"/>
    </row>
    <row r="223" spans="14:151"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</row>
    <row r="224" spans="14:151"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</row>
    <row r="225" spans="14:151"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</row>
    <row r="226" spans="14:151"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</row>
    <row r="227" spans="14:151"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</row>
  </sheetData>
  <mergeCells count="2">
    <mergeCell ref="A30:L30"/>
    <mergeCell ref="N30:Y30"/>
  </mergeCells>
  <phoneticPr fontId="0" type="noConversion"/>
  <pageMargins left="0.65" right="0.75" top="0.22" bottom="0.16" header="0.17" footer="0.14000000000000001"/>
  <pageSetup paperSize="9" scale="60" orientation="portrait" horizontalDpi="429496729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tabSelected="1" view="pageBreakPreview" topLeftCell="A28" zoomScaleNormal="100" zoomScaleSheetLayoutView="100" workbookViewId="0">
      <selection activeCell="H38" sqref="H38"/>
    </sheetView>
  </sheetViews>
  <sheetFormatPr baseColWidth="10" defaultRowHeight="13"/>
  <cols>
    <col min="1" max="1" width="14.1640625" customWidth="1"/>
    <col min="2" max="5" width="8.83203125" customWidth="1"/>
    <col min="6" max="6" width="6.5" customWidth="1"/>
    <col min="7" max="7" width="7.5" customWidth="1"/>
    <col min="8" max="8" width="8.5" customWidth="1"/>
    <col min="9" max="9" width="10" customWidth="1"/>
    <col min="10" max="12" width="8.83203125" customWidth="1"/>
    <col min="13" max="13" width="9.1640625" style="237" customWidth="1"/>
    <col min="14" max="256" width="8.83203125" customWidth="1"/>
  </cols>
  <sheetData>
    <row r="1" spans="1:14">
      <c r="A1" s="121"/>
      <c r="B1" s="121"/>
      <c r="C1" s="121"/>
      <c r="D1" s="138"/>
      <c r="E1" s="121"/>
      <c r="F1" s="121"/>
      <c r="G1" s="138" t="s">
        <v>251</v>
      </c>
      <c r="H1" s="121"/>
      <c r="I1" s="121"/>
      <c r="J1" s="121"/>
    </row>
    <row r="2" spans="1:14">
      <c r="A2" s="122"/>
      <c r="B2" s="122"/>
      <c r="C2" s="122"/>
      <c r="D2" s="122"/>
      <c r="E2" s="122"/>
      <c r="F2" s="122"/>
      <c r="G2" s="122"/>
    </row>
    <row r="3" spans="1:14" ht="17" thickBot="1">
      <c r="A3" s="242" t="s">
        <v>180</v>
      </c>
      <c r="B3" s="243"/>
      <c r="K3" s="123" t="s">
        <v>165</v>
      </c>
      <c r="L3" s="122"/>
      <c r="M3" s="122"/>
      <c r="N3" s="122"/>
    </row>
    <row r="4" spans="1:14" ht="14" thickBot="1">
      <c r="A4" s="238" t="s">
        <v>41</v>
      </c>
      <c r="K4" s="169" t="s">
        <v>191</v>
      </c>
      <c r="L4" s="141" t="s">
        <v>166</v>
      </c>
      <c r="M4" s="122"/>
    </row>
    <row r="5" spans="1:14" ht="14" thickBot="1">
      <c r="A5" s="239" t="s">
        <v>184</v>
      </c>
      <c r="B5" s="233" t="s">
        <v>175</v>
      </c>
      <c r="K5" s="169" t="s">
        <v>192</v>
      </c>
      <c r="L5" s="125" t="s">
        <v>167</v>
      </c>
      <c r="M5"/>
    </row>
    <row r="6" spans="1:14">
      <c r="A6" s="239" t="s">
        <v>185</v>
      </c>
      <c r="B6" s="233" t="s">
        <v>183</v>
      </c>
      <c r="K6" s="169" t="s">
        <v>193</v>
      </c>
      <c r="L6" s="143" t="s">
        <v>168</v>
      </c>
      <c r="M6"/>
    </row>
    <row r="7" spans="1:14" ht="14" thickBot="1">
      <c r="A7" s="239" t="s">
        <v>188</v>
      </c>
      <c r="B7" s="233" t="s">
        <v>186</v>
      </c>
      <c r="K7" s="123" t="s">
        <v>169</v>
      </c>
      <c r="L7" s="122"/>
      <c r="M7"/>
    </row>
    <row r="8" spans="1:14" ht="14.25" customHeight="1" thickBot="1">
      <c r="A8" s="239" t="s">
        <v>189</v>
      </c>
      <c r="B8" s="233" t="s">
        <v>187</v>
      </c>
      <c r="K8" s="67" t="s">
        <v>194</v>
      </c>
      <c r="L8" s="141" t="s">
        <v>166</v>
      </c>
      <c r="M8"/>
      <c r="N8" s="130"/>
    </row>
    <row r="9" spans="1:14" ht="17" thickBot="1">
      <c r="A9" s="240"/>
      <c r="B9" s="234"/>
      <c r="K9" s="67" t="s">
        <v>195</v>
      </c>
      <c r="L9" s="125" t="s">
        <v>167</v>
      </c>
      <c r="M9" s="122"/>
      <c r="N9" s="130"/>
    </row>
    <row r="10" spans="1:14">
      <c r="A10" s="241" t="s">
        <v>178</v>
      </c>
      <c r="K10" s="67" t="s">
        <v>196</v>
      </c>
      <c r="L10" s="143" t="s">
        <v>168</v>
      </c>
      <c r="M10"/>
    </row>
    <row r="11" spans="1:14" ht="14" thickBot="1">
      <c r="A11" s="239" t="s">
        <v>200</v>
      </c>
      <c r="B11" s="201" t="s">
        <v>136</v>
      </c>
      <c r="K11" s="123" t="s">
        <v>170</v>
      </c>
      <c r="L11" s="122"/>
      <c r="M11"/>
    </row>
    <row r="12" spans="1:14" ht="14" thickBot="1">
      <c r="A12" s="239" t="s">
        <v>201</v>
      </c>
      <c r="B12" s="201" t="s">
        <v>181</v>
      </c>
      <c r="K12" s="169" t="s">
        <v>197</v>
      </c>
      <c r="L12" s="141" t="s">
        <v>166</v>
      </c>
      <c r="M12"/>
    </row>
    <row r="13" spans="1:14" ht="14" thickBot="1">
      <c r="A13" s="239" t="s">
        <v>202</v>
      </c>
      <c r="B13" s="201" t="s">
        <v>137</v>
      </c>
      <c r="K13" s="169" t="s">
        <v>198</v>
      </c>
      <c r="L13" s="125" t="s">
        <v>167</v>
      </c>
      <c r="M13"/>
    </row>
    <row r="14" spans="1:14">
      <c r="A14" s="239" t="s">
        <v>203</v>
      </c>
      <c r="B14" s="264" t="s">
        <v>138</v>
      </c>
      <c r="C14" s="265"/>
      <c r="D14" s="265"/>
      <c r="E14" s="265"/>
      <c r="F14" s="265"/>
      <c r="G14" s="265"/>
      <c r="H14" s="265"/>
      <c r="K14" s="169" t="s">
        <v>199</v>
      </c>
      <c r="L14" s="143" t="s">
        <v>168</v>
      </c>
      <c r="M14"/>
    </row>
    <row r="15" spans="1:14" ht="14" thickBot="1">
      <c r="A15" s="239" t="s">
        <v>204</v>
      </c>
      <c r="B15" s="264" t="s">
        <v>206</v>
      </c>
      <c r="C15" s="265"/>
      <c r="G15" s="265"/>
      <c r="H15" s="265"/>
      <c r="K15" s="123" t="s">
        <v>172</v>
      </c>
      <c r="L15" s="122"/>
      <c r="M15"/>
    </row>
    <row r="16" spans="1:14" ht="14" thickBot="1">
      <c r="A16" s="239" t="s">
        <v>205</v>
      </c>
      <c r="B16" s="264" t="s">
        <v>207</v>
      </c>
      <c r="C16" s="266"/>
      <c r="G16" s="265"/>
      <c r="H16" s="265"/>
      <c r="K16" s="169" t="s">
        <v>212</v>
      </c>
      <c r="L16" s="141" t="s">
        <v>166</v>
      </c>
      <c r="M16"/>
    </row>
    <row r="17" spans="1:14" ht="14" thickBot="1">
      <c r="A17" s="239" t="s">
        <v>210</v>
      </c>
      <c r="B17" s="264" t="s">
        <v>208</v>
      </c>
      <c r="C17" s="267"/>
      <c r="D17" s="265"/>
      <c r="E17" s="265"/>
      <c r="F17" s="265"/>
      <c r="G17" s="265"/>
      <c r="H17" s="265"/>
      <c r="K17" s="169" t="s">
        <v>213</v>
      </c>
      <c r="L17" s="125" t="s">
        <v>167</v>
      </c>
      <c r="M17"/>
    </row>
    <row r="18" spans="1:14">
      <c r="A18" s="239" t="s">
        <v>211</v>
      </c>
      <c r="B18" s="264" t="s">
        <v>209</v>
      </c>
      <c r="C18" s="269"/>
      <c r="D18" s="266"/>
      <c r="E18" s="266"/>
      <c r="F18" s="266"/>
      <c r="G18" s="265"/>
      <c r="H18" s="265"/>
      <c r="K18" s="169" t="s">
        <v>214</v>
      </c>
      <c r="L18" s="143" t="s">
        <v>168</v>
      </c>
      <c r="M18"/>
    </row>
    <row r="19" spans="1:14" ht="14" thickBot="1">
      <c r="A19" s="237"/>
      <c r="K19" s="123" t="s">
        <v>173</v>
      </c>
      <c r="L19" s="122"/>
      <c r="M19"/>
    </row>
    <row r="20" spans="1:14" ht="17" thickBot="1">
      <c r="A20" s="271" t="s">
        <v>179</v>
      </c>
      <c r="B20" s="272"/>
      <c r="C20" s="273"/>
      <c r="D20" s="266"/>
      <c r="E20" s="270"/>
      <c r="K20" s="227" t="s">
        <v>235</v>
      </c>
      <c r="L20" s="141" t="s">
        <v>166</v>
      </c>
      <c r="M20"/>
    </row>
    <row r="21" spans="1:14" ht="17" thickBot="1">
      <c r="A21" s="274" t="s">
        <v>215</v>
      </c>
      <c r="B21" s="264" t="s">
        <v>217</v>
      </c>
      <c r="C21" s="275"/>
      <c r="D21" s="275"/>
      <c r="E21" s="266"/>
      <c r="K21" s="227" t="s">
        <v>236</v>
      </c>
      <c r="L21" s="125" t="s">
        <v>167</v>
      </c>
      <c r="M21" s="126"/>
      <c r="N21" s="126"/>
    </row>
    <row r="22" spans="1:14" ht="15.75" customHeight="1">
      <c r="A22" s="274" t="s">
        <v>216</v>
      </c>
      <c r="B22" s="264" t="s">
        <v>218</v>
      </c>
      <c r="C22" s="266"/>
      <c r="D22" s="266"/>
      <c r="E22" s="275"/>
      <c r="K22" s="227" t="s">
        <v>237</v>
      </c>
      <c r="L22" s="143" t="s">
        <v>168</v>
      </c>
      <c r="M22" s="128"/>
      <c r="N22" s="122"/>
    </row>
    <row r="23" spans="1:14" ht="16">
      <c r="A23" s="274" t="s">
        <v>219</v>
      </c>
      <c r="B23" s="264" t="s">
        <v>221</v>
      </c>
      <c r="C23" s="272"/>
      <c r="D23" s="277"/>
      <c r="E23" s="266"/>
    </row>
    <row r="24" spans="1:14" ht="16">
      <c r="A24" s="274" t="s">
        <v>220</v>
      </c>
      <c r="B24" s="264" t="s">
        <v>222</v>
      </c>
      <c r="C24" s="272"/>
      <c r="D24" s="272"/>
      <c r="E24" s="272"/>
      <c r="F24" s="268"/>
      <c r="G24" s="265"/>
      <c r="H24" s="265"/>
    </row>
    <row r="25" spans="1:14" ht="16">
      <c r="A25" s="274" t="s">
        <v>223</v>
      </c>
      <c r="B25" s="278" t="s">
        <v>225</v>
      </c>
      <c r="C25" s="266"/>
      <c r="D25" s="266"/>
      <c r="E25" s="272"/>
      <c r="F25" s="268"/>
      <c r="G25" s="265"/>
      <c r="H25" s="265"/>
    </row>
    <row r="26" spans="1:14" ht="16">
      <c r="A26" s="274" t="s">
        <v>224</v>
      </c>
      <c r="B26" s="278" t="s">
        <v>226</v>
      </c>
      <c r="C26" s="275"/>
      <c r="D26" s="275"/>
      <c r="E26" s="266"/>
      <c r="F26" s="270"/>
      <c r="G26" s="265"/>
      <c r="H26" s="265"/>
    </row>
    <row r="27" spans="1:14" ht="16">
      <c r="A27" s="274" t="s">
        <v>227</v>
      </c>
      <c r="B27" s="278" t="s">
        <v>229</v>
      </c>
      <c r="C27" s="275"/>
      <c r="D27" s="275"/>
      <c r="E27" s="275"/>
      <c r="F27" s="266"/>
      <c r="G27" s="265"/>
      <c r="H27" s="265"/>
    </row>
    <row r="28" spans="1:14" ht="16">
      <c r="A28" s="274" t="s">
        <v>228</v>
      </c>
      <c r="B28" s="278" t="s">
        <v>230</v>
      </c>
      <c r="C28" s="275"/>
      <c r="D28" s="275"/>
      <c r="E28" s="275"/>
      <c r="F28" s="276"/>
      <c r="G28" s="265"/>
      <c r="H28" s="265"/>
    </row>
    <row r="29" spans="1:14" ht="16">
      <c r="A29" s="237"/>
      <c r="E29" s="275"/>
      <c r="F29" s="276"/>
      <c r="G29" s="265"/>
      <c r="H29" s="265"/>
    </row>
    <row r="30" spans="1:14" ht="16">
      <c r="A30" s="271" t="s">
        <v>190</v>
      </c>
      <c r="F30" s="272"/>
      <c r="G30" s="265"/>
      <c r="H30" s="265"/>
    </row>
    <row r="31" spans="1:14" ht="16">
      <c r="A31" s="263" t="s">
        <v>231</v>
      </c>
      <c r="B31" s="264" t="s">
        <v>233</v>
      </c>
      <c r="F31" s="272"/>
      <c r="G31" s="265"/>
      <c r="H31" s="265"/>
    </row>
    <row r="32" spans="1:14" ht="16">
      <c r="A32" s="263" t="s">
        <v>232</v>
      </c>
      <c r="B32" s="264" t="s">
        <v>234</v>
      </c>
      <c r="C32" s="265"/>
      <c r="D32" s="265"/>
      <c r="E32" s="265"/>
      <c r="F32" s="272"/>
      <c r="G32" s="265"/>
      <c r="H32" s="265"/>
    </row>
    <row r="33" spans="1:27" ht="16">
      <c r="A33" s="263"/>
      <c r="B33" s="264"/>
      <c r="C33" s="265"/>
      <c r="D33" s="265"/>
      <c r="E33" s="265"/>
      <c r="F33" s="272"/>
      <c r="G33" s="265"/>
      <c r="H33" s="265"/>
    </row>
    <row r="34" spans="1:27" ht="16">
      <c r="A34" s="263"/>
      <c r="B34" s="264"/>
      <c r="C34" s="265"/>
      <c r="D34" s="265"/>
      <c r="E34" s="265"/>
      <c r="F34" s="272"/>
      <c r="G34" s="265"/>
      <c r="H34" s="265"/>
    </row>
    <row r="35" spans="1:27" ht="16">
      <c r="A35" s="263"/>
      <c r="B35" s="264"/>
      <c r="C35" s="265"/>
      <c r="D35" s="265"/>
      <c r="E35" s="265"/>
      <c r="F35" s="272"/>
      <c r="G35" s="265"/>
      <c r="H35" s="265"/>
    </row>
    <row r="36" spans="1:27" ht="16">
      <c r="A36" s="263"/>
      <c r="B36" s="264"/>
      <c r="C36" s="265"/>
      <c r="D36" s="265"/>
      <c r="E36" s="265"/>
      <c r="F36" s="272"/>
      <c r="G36" s="265"/>
      <c r="H36" s="265"/>
    </row>
    <row r="37" spans="1:27" ht="16">
      <c r="A37" s="126" t="s">
        <v>42</v>
      </c>
      <c r="B37" s="122"/>
      <c r="C37" s="122"/>
      <c r="D37" s="133"/>
      <c r="J37" s="126" t="s">
        <v>43</v>
      </c>
      <c r="K37" s="122"/>
      <c r="L37" s="133"/>
      <c r="M37"/>
      <c r="T37" s="237"/>
      <c r="Y37" s="272"/>
      <c r="Z37" s="265"/>
      <c r="AA37" s="265"/>
    </row>
    <row r="38" spans="1:27" ht="16">
      <c r="A38" s="122"/>
      <c r="B38" s="129" t="s">
        <v>44</v>
      </c>
      <c r="C38" s="122"/>
      <c r="D38" s="133"/>
      <c r="J38" s="134" t="s">
        <v>65</v>
      </c>
      <c r="K38" s="122" t="s">
        <v>45</v>
      </c>
      <c r="L38" s="133"/>
      <c r="M38"/>
      <c r="T38" s="237"/>
      <c r="Y38" s="272"/>
      <c r="Z38" s="265"/>
      <c r="AA38" s="265"/>
    </row>
    <row r="39" spans="1:27">
      <c r="A39" s="135">
        <v>0</v>
      </c>
      <c r="B39" s="141" t="s">
        <v>177</v>
      </c>
      <c r="C39" s="122"/>
      <c r="D39" s="133"/>
      <c r="J39" s="136" t="s">
        <v>13</v>
      </c>
      <c r="K39" s="122" t="s">
        <v>46</v>
      </c>
      <c r="L39" s="133"/>
      <c r="M39"/>
      <c r="T39" s="237"/>
    </row>
    <row r="40" spans="1:27">
      <c r="A40" s="135">
        <v>11</v>
      </c>
      <c r="B40" s="122" t="s">
        <v>47</v>
      </c>
      <c r="C40" s="122"/>
      <c r="D40" s="133"/>
      <c r="E40" s="133"/>
      <c r="F40" s="133"/>
      <c r="G40" s="133"/>
      <c r="J40" s="136" t="s">
        <v>48</v>
      </c>
      <c r="K40" s="122" t="s">
        <v>49</v>
      </c>
      <c r="L40" s="133"/>
      <c r="M40"/>
      <c r="T40" s="237"/>
    </row>
    <row r="41" spans="1:27">
      <c r="A41" s="135">
        <v>12</v>
      </c>
      <c r="B41" s="122" t="s">
        <v>50</v>
      </c>
      <c r="C41" s="122"/>
      <c r="D41" s="133"/>
      <c r="E41" s="133"/>
      <c r="F41" s="133"/>
      <c r="G41" s="133"/>
      <c r="J41" s="136" t="s">
        <v>51</v>
      </c>
      <c r="K41" s="122" t="s">
        <v>52</v>
      </c>
      <c r="L41" s="133"/>
      <c r="M41" s="122"/>
      <c r="N41" s="133"/>
      <c r="T41" s="237"/>
    </row>
    <row r="42" spans="1:27" ht="14">
      <c r="A42" s="135">
        <v>13</v>
      </c>
      <c r="B42" s="122" t="s">
        <v>53</v>
      </c>
      <c r="C42" s="122"/>
      <c r="D42" s="133"/>
      <c r="E42" s="133"/>
      <c r="F42" s="133"/>
      <c r="G42" s="133"/>
      <c r="J42" s="136" t="s">
        <v>16</v>
      </c>
      <c r="K42" s="122" t="s">
        <v>54</v>
      </c>
      <c r="L42" s="133"/>
      <c r="M42" s="133"/>
      <c r="N42" s="124"/>
      <c r="T42" s="237"/>
      <c r="Y42" s="265"/>
    </row>
    <row r="43" spans="1:27">
      <c r="A43" s="135">
        <v>14</v>
      </c>
      <c r="B43" s="122" t="s">
        <v>55</v>
      </c>
      <c r="C43" s="122"/>
      <c r="D43" s="133"/>
      <c r="E43" s="133"/>
      <c r="F43" s="133"/>
      <c r="G43" s="132"/>
      <c r="J43" s="136" t="s">
        <v>17</v>
      </c>
      <c r="K43" s="122" t="s">
        <v>56</v>
      </c>
      <c r="L43" s="133"/>
      <c r="M43"/>
      <c r="T43" s="237"/>
      <c r="Y43" s="265"/>
    </row>
    <row r="44" spans="1:27">
      <c r="A44" s="135">
        <v>15</v>
      </c>
      <c r="B44" s="122" t="s">
        <v>57</v>
      </c>
      <c r="C44" s="122"/>
      <c r="D44" s="133"/>
      <c r="E44" s="133"/>
      <c r="F44" s="133"/>
      <c r="G44" s="133"/>
      <c r="J44" s="136" t="s">
        <v>18</v>
      </c>
      <c r="K44" s="122" t="s">
        <v>58</v>
      </c>
      <c r="L44" s="133"/>
      <c r="M44"/>
      <c r="T44" s="237"/>
    </row>
    <row r="45" spans="1:27">
      <c r="A45" s="135">
        <v>16</v>
      </c>
      <c r="B45" s="122" t="s">
        <v>59</v>
      </c>
      <c r="C45" s="122"/>
      <c r="D45" s="132"/>
      <c r="E45" s="133"/>
      <c r="F45" s="133"/>
      <c r="G45" s="133"/>
      <c r="M45"/>
      <c r="T45" s="237"/>
    </row>
    <row r="46" spans="1:27" ht="16">
      <c r="A46" s="135">
        <v>21</v>
      </c>
      <c r="B46" s="122" t="s">
        <v>60</v>
      </c>
      <c r="C46" s="122"/>
      <c r="D46" s="132"/>
      <c r="E46" s="133"/>
      <c r="F46" s="133"/>
      <c r="G46" s="133"/>
      <c r="H46" s="124"/>
      <c r="I46" s="122"/>
      <c r="J46" s="137"/>
      <c r="K46" s="137"/>
      <c r="L46" s="127"/>
      <c r="M46" s="127"/>
      <c r="N46" s="127"/>
      <c r="O46" s="127"/>
      <c r="P46" s="124"/>
      <c r="Q46" s="124"/>
      <c r="T46" s="237"/>
    </row>
    <row r="47" spans="1:27" ht="16">
      <c r="A47" s="135">
        <v>23</v>
      </c>
      <c r="B47" s="122" t="s">
        <v>61</v>
      </c>
      <c r="C47" s="122"/>
      <c r="D47" s="122"/>
      <c r="E47" s="133"/>
      <c r="F47" s="133"/>
      <c r="G47" s="133"/>
      <c r="H47" s="124"/>
      <c r="I47" s="122"/>
      <c r="J47" s="137"/>
      <c r="K47" s="137"/>
      <c r="L47" s="127"/>
      <c r="M47" s="127"/>
      <c r="N47" s="127"/>
      <c r="O47" s="127"/>
      <c r="P47" s="124"/>
      <c r="Q47" s="124"/>
      <c r="T47" s="237"/>
    </row>
    <row r="48" spans="1:27" ht="14">
      <c r="A48" s="135">
        <v>24</v>
      </c>
      <c r="B48" s="122" t="s">
        <v>62</v>
      </c>
      <c r="C48" s="122"/>
      <c r="D48" s="133"/>
      <c r="E48" s="132"/>
      <c r="F48" s="132"/>
      <c r="G48" s="133"/>
      <c r="H48" s="75"/>
      <c r="I48" s="75"/>
      <c r="J48" s="75"/>
      <c r="K48" s="75"/>
      <c r="L48" s="75"/>
      <c r="M48" s="75"/>
      <c r="N48" s="75"/>
      <c r="O48" s="124"/>
      <c r="P48" s="124"/>
      <c r="Q48" s="124"/>
      <c r="T48" s="237"/>
    </row>
    <row r="49" spans="1:20" ht="14">
      <c r="A49" s="230">
        <v>17</v>
      </c>
      <c r="B49" s="133" t="s">
        <v>164</v>
      </c>
      <c r="C49" s="133"/>
      <c r="D49" s="133"/>
      <c r="E49" s="132"/>
      <c r="F49" s="132"/>
      <c r="G49" s="133"/>
      <c r="Q49" s="124"/>
      <c r="T49" s="237"/>
    </row>
    <row r="50" spans="1:20" ht="14">
      <c r="A50" s="122"/>
      <c r="B50" s="124"/>
      <c r="C50" s="124"/>
      <c r="D50" s="124"/>
      <c r="E50" s="124"/>
      <c r="F50" s="124"/>
      <c r="G50" s="124"/>
    </row>
    <row r="51" spans="1:20" ht="14">
      <c r="A51" s="124"/>
      <c r="B51" s="124"/>
      <c r="C51" s="124"/>
      <c r="D51" s="124"/>
      <c r="E51" s="124"/>
      <c r="F51" s="124"/>
      <c r="G51" s="124"/>
    </row>
    <row r="52" spans="1:20" ht="16">
      <c r="A52" s="142" t="s">
        <v>176</v>
      </c>
      <c r="B52" s="122"/>
      <c r="C52" s="122"/>
      <c r="D52" s="131"/>
      <c r="E52" s="122"/>
      <c r="F52" s="122"/>
      <c r="G52" s="122"/>
      <c r="H52" s="122"/>
      <c r="I52" s="124"/>
    </row>
    <row r="53" spans="1:20" ht="14">
      <c r="A53" s="124"/>
      <c r="B53" s="124"/>
      <c r="C53" s="124"/>
      <c r="F53" s="237"/>
    </row>
    <row r="54" spans="1:20">
      <c r="F54" s="129" t="s">
        <v>63</v>
      </c>
      <c r="G54" s="122"/>
      <c r="H54" s="122"/>
    </row>
    <row r="55" spans="1:20">
      <c r="F55" s="122" t="s">
        <v>64</v>
      </c>
      <c r="G55" s="122"/>
      <c r="H55" s="122"/>
    </row>
    <row r="56" spans="1:20">
      <c r="F56" s="237"/>
    </row>
  </sheetData>
  <phoneticPr fontId="39" type="noConversion"/>
  <pageMargins left="0.70866141732283472" right="0.70866141732283472" top="0.74803149606299213" bottom="0.74803149606299213" header="0.31496062992125984" footer="0.31496062992125984"/>
  <pageSetup paperSize="9" scale="6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Sem I - IV </vt:lpstr>
      <vt:lpstr>Sem V - VII</vt:lpstr>
      <vt:lpstr>Uwagi</vt:lpstr>
      <vt:lpstr>'Sem I - IV '!Obszar_wydruku</vt:lpstr>
      <vt:lpstr>'Sem V - VII'!Obszar_wydruku</vt:lpstr>
      <vt:lpstr>Uwagi!Obszar_wydruku</vt:lpstr>
    </vt:vector>
  </TitlesOfParts>
  <Company>Politechnika BIałostocka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Użytkownik pakietu Microsoft Office</cp:lastModifiedBy>
  <cp:lastPrinted>2014-08-25T10:31:06Z</cp:lastPrinted>
  <dcterms:created xsi:type="dcterms:W3CDTF">2009-07-15T10:36:28Z</dcterms:created>
  <dcterms:modified xsi:type="dcterms:W3CDTF">2018-04-16T11:25:22Z</dcterms:modified>
</cp:coreProperties>
</file>