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5704C5E5-C69C-224B-BE72-B37BCB75FC78}" xr6:coauthVersionLast="32" xr6:coauthVersionMax="32" xr10:uidLastSave="{00000000-0000-0000-0000-000000000000}"/>
  <bookViews>
    <workbookView xWindow="40" yWindow="460" windowWidth="14600" windowHeight="5260"/>
  </bookViews>
  <sheets>
    <sheet name="Sem I-III mgr wk" sheetId="24" r:id="rId1"/>
    <sheet name="UWAGI" sheetId="30" r:id="rId2"/>
  </sheets>
  <calcPr calcId="162913"/>
</workbook>
</file>

<file path=xl/calcChain.xml><?xml version="1.0" encoding="utf-8"?>
<calcChain xmlns="http://schemas.openxmlformats.org/spreadsheetml/2006/main">
  <c r="G55" i="24" l="1"/>
  <c r="H23" i="24"/>
  <c r="F23" i="24"/>
  <c r="E23" i="24"/>
  <c r="K55" i="24"/>
  <c r="J55" i="24"/>
  <c r="J23" i="24"/>
  <c r="I79" i="24" s="1"/>
  <c r="K23" i="24"/>
  <c r="K42" i="24"/>
  <c r="J42" i="24"/>
  <c r="D23" i="24"/>
  <c r="L79" i="24" s="1"/>
  <c r="M79" i="24" s="1"/>
  <c r="E55" i="24"/>
  <c r="F55" i="24"/>
  <c r="H55" i="24"/>
  <c r="H42" i="24"/>
  <c r="D55" i="24"/>
  <c r="D42" i="24"/>
  <c r="I55" i="24"/>
  <c r="I42" i="24"/>
  <c r="G42" i="24"/>
  <c r="F42" i="24"/>
  <c r="E42" i="24"/>
  <c r="I23" i="24"/>
  <c r="G23" i="24"/>
</calcChain>
</file>

<file path=xl/sharedStrings.xml><?xml version="1.0" encoding="utf-8"?>
<sst xmlns="http://schemas.openxmlformats.org/spreadsheetml/2006/main" count="186" uniqueCount="145">
  <si>
    <t xml:space="preserve">SEMESTR 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</si>
  <si>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</si>
  <si>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</si>
  <si>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</si>
  <si>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</si>
  <si>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</si>
  <si>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</si>
  <si>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</si>
  <si>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</si>
  <si>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</si>
  <si>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</si>
  <si>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</si>
  <si>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</si>
  <si>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</si>
  <si>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</si>
  <si>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</si>
  <si>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RAZEM</t>
  </si>
  <si>
    <t>Seminarium dyplomowe</t>
  </si>
  <si>
    <t>Wyjaśnienie oznaczeń :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</si>
  <si>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</si>
  <si>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</si>
  <si>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</si>
  <si>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</si>
  <si>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</si>
  <si>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</si>
  <si>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</si>
  <si>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</si>
  <si>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</si>
  <si>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</si>
  <si>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*) Uwaga: Wykład z "Ochrony budynków przed wilgocią i korozją" jest wspólny dla BEiE oraz BOiR !</t>
  </si>
  <si>
    <t>(dotyczy kolumny "Uwagi")</t>
  </si>
  <si>
    <t>Oznaczenia poszczególnych Katedr :</t>
  </si>
  <si>
    <t>Studium Praktycznej Nauki Języków Obcych</t>
  </si>
  <si>
    <t>Studium Wychowania Fizycznego i Sportu</t>
  </si>
  <si>
    <t>Wydział Elektryczny</t>
  </si>
  <si>
    <t>Praca dyplomowa</t>
  </si>
  <si>
    <t>Katedra Ciepłownictwa</t>
  </si>
  <si>
    <t>Technologia i organizacja robót sanitarnych</t>
  </si>
  <si>
    <t>Metody obliczeniowe i statystyczne</t>
  </si>
  <si>
    <t>Systemy uzdatniania wody  (E)</t>
  </si>
  <si>
    <t>Wodociągi i kanalizacje wiejskie  (E)</t>
  </si>
  <si>
    <t>Odnowa wody  (E)</t>
  </si>
  <si>
    <t>Wentylacja i klimatyzacja (E)</t>
  </si>
  <si>
    <t>Katedra Mechaniki Konstrukcji</t>
  </si>
  <si>
    <t>Wydział Zarządzania</t>
  </si>
  <si>
    <t>Planowanie przestrzenne</t>
  </si>
  <si>
    <t>w tym wykłady</t>
  </si>
  <si>
    <t>Technologie proekologiczne</t>
  </si>
  <si>
    <t>Zarządzanie środowiskiem</t>
  </si>
  <si>
    <t>godziny zlecone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</si>
  <si>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</si>
  <si>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</si>
  <si>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</si>
  <si>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</si>
  <si>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</si>
  <si>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</si>
  <si>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</si>
  <si>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</si>
  <si>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</si>
  <si>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Politechnika Białostocka</t>
  </si>
  <si>
    <t>Wydział Budownictwa i Inżynierii Środowiska</t>
  </si>
  <si>
    <r>
      <t>(kierunek:</t>
    </r>
    <r>
      <rPr>
        <b/>
        <sz val="16"/>
        <rFont val="Arial CE"/>
        <family val="2"/>
        <charset val="238"/>
      </rPr>
      <t xml:space="preserve"> INŻYNIERIA ŚRODOWISKA</t>
    </r>
    <r>
      <rPr>
        <sz val="16"/>
        <rFont val="Arial CE"/>
        <family val="2"/>
        <charset val="238"/>
      </rPr>
      <t>)</t>
    </r>
  </si>
  <si>
    <t>Chemia środowiska</t>
  </si>
  <si>
    <t xml:space="preserve">Monitoring środowiska </t>
  </si>
  <si>
    <t>I mgr.</t>
  </si>
  <si>
    <t>II mgr.</t>
  </si>
  <si>
    <t>Przedmioty współne dla całego kierunku</t>
  </si>
  <si>
    <t>III mgr.</t>
  </si>
  <si>
    <t>łączna liczba godzin</t>
  </si>
  <si>
    <t>%</t>
  </si>
  <si>
    <t>14 i 15</t>
  </si>
  <si>
    <t>Unieszkodliwianie osadów wodno-ściekowych (E)</t>
  </si>
  <si>
    <t xml:space="preserve">Gospodarka wodno-ściekowa w zakł. przem. </t>
  </si>
  <si>
    <t>Zaawansowane metody oczyszczania ścieków</t>
  </si>
  <si>
    <t>PLAN STUDIÓW NIESTACJONARNYCH II STOPNIA (MGR.)</t>
  </si>
  <si>
    <t>Katedra Podstaw Budownictwa i Ochrony Budowli</t>
  </si>
  <si>
    <t>Zakład Inżynierii Drogowej</t>
  </si>
  <si>
    <t>Zakład Inżynierii Procesów Budowlanych</t>
  </si>
  <si>
    <t>Zakład Geotechniki</t>
  </si>
  <si>
    <t>Zakład Informacji Przestrzennej</t>
  </si>
  <si>
    <t>Ogrzewnictwo</t>
  </si>
  <si>
    <t>Wybrane elementy systemów zaopatrzenia w wodę i odprowadzania ścieków</t>
  </si>
  <si>
    <t>Wybrane zagadnienia z węzłów, sieci i centrali cieplnych</t>
  </si>
  <si>
    <t>11 i 13 i 14</t>
  </si>
  <si>
    <t>specjalnośc: sieci i systemy sanitarne</t>
  </si>
  <si>
    <t>Automatyka,sterowanie i eksploatacja urządzeń technicznych</t>
  </si>
  <si>
    <t>Alternatywne żródła energii</t>
  </si>
  <si>
    <t xml:space="preserve">                                                                                    </t>
  </si>
  <si>
    <t>Niezawodność i bezp. systemów inżyn.</t>
  </si>
  <si>
    <t>Wybrane zagadnienia z wewnętrznych instalacji wod.-kan.</t>
  </si>
  <si>
    <t>10 zjazdów</t>
  </si>
  <si>
    <t>Zastosowanie technik komputerowych w inżynierii sanitarnej</t>
  </si>
  <si>
    <t>Zastosowanie technik komputerowych w systemach grzewczych</t>
  </si>
  <si>
    <t>Zastosowanie technik komputerowych w inżynierii  środowiska</t>
  </si>
  <si>
    <t>strona 1/2</t>
  </si>
  <si>
    <t>S01605</t>
  </si>
  <si>
    <t>S01306</t>
  </si>
  <si>
    <t>S01706</t>
  </si>
  <si>
    <t>S01701</t>
  </si>
  <si>
    <t>S01301</t>
  </si>
  <si>
    <t>S01305</t>
  </si>
  <si>
    <t>S01310</t>
  </si>
  <si>
    <t>S02302</t>
  </si>
  <si>
    <t>S02708</t>
  </si>
  <si>
    <t>S02607</t>
  </si>
  <si>
    <t>S02700</t>
  </si>
  <si>
    <t>S02300</t>
  </si>
  <si>
    <t>S02601</t>
  </si>
  <si>
    <t>S02303</t>
  </si>
  <si>
    <t>S02702</t>
  </si>
  <si>
    <t>S02308</t>
  </si>
  <si>
    <t>S02502</t>
  </si>
  <si>
    <t>S02604</t>
  </si>
  <si>
    <t>S03505</t>
  </si>
  <si>
    <t>S03709</t>
  </si>
  <si>
    <t>S03309</t>
  </si>
  <si>
    <t>S03710</t>
  </si>
  <si>
    <t>S03750</t>
  </si>
  <si>
    <t>S02602_9</t>
  </si>
  <si>
    <t>S01304_9</t>
  </si>
  <si>
    <t>Pompownie wodociągowe i kanalizacyjne  (E)</t>
  </si>
  <si>
    <t>Plan studiów został zatwierdzony przez Radę Wydziału w dniu 29.02.2012 r.</t>
  </si>
  <si>
    <t>Język obcy</t>
  </si>
  <si>
    <t>Przedmiot wybieralny I (HES)</t>
  </si>
  <si>
    <t>Student kończący studia na II stopniu zobowiązany jest do :</t>
  </si>
  <si>
    <t xml:space="preserve">1) Odbycia praktyki dyplomowej w wymiarze 2 tygodni zaliczenia praktyki (bez wystawiania oceny) dokonuje promotor </t>
  </si>
  <si>
    <t>S032401 A/B</t>
  </si>
  <si>
    <t>S032402 A/B/C</t>
  </si>
  <si>
    <t>S01850</t>
  </si>
  <si>
    <t xml:space="preserve">Przedmiot wybieralny II </t>
  </si>
  <si>
    <t>Przedmiot do wyboru II</t>
  </si>
  <si>
    <t>A</t>
  </si>
  <si>
    <t>B</t>
  </si>
  <si>
    <t>Ekonomika zaopatrzenia w wodę i ochrony wód</t>
  </si>
  <si>
    <t>Plan obowiązuje od roku akademickiego 2012/2013</t>
  </si>
  <si>
    <t>Systemy oczyszczania ścieków komun.   i przemysłowych  E</t>
  </si>
  <si>
    <t>Wykaz przedmiotów HES</t>
  </si>
  <si>
    <t>S032401 A</t>
  </si>
  <si>
    <t>S032401 B</t>
  </si>
  <si>
    <t>Racjonalizacja zużycia ciepła</t>
  </si>
  <si>
    <t>liczba ECTS podlegajacych wyborowi     27   co stanowi  30%</t>
  </si>
  <si>
    <t>Plan studiów został zatwierdzony przez Radę Wydziału w dniu 29.02.2012 r</t>
  </si>
  <si>
    <t>..........................................</t>
  </si>
  <si>
    <t>(pieczęć i podpis Dziekana)</t>
  </si>
  <si>
    <t>strona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</si>
</sst>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i/>
      <sz val="11"/>
      <name val="Arial CE"/>
      <charset val="238"/>
    </font>
    <font>
      <i/>
      <sz val="12"/>
      <name val="Arial CE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2"/>
      <name val="Arial CE"/>
      <family val="2"/>
      <charset val="238"/>
    </font>
    <font>
      <sz val="10"/>
      <color indexed="14"/>
      <name val="Arial CE"/>
      <charset val="238"/>
    </font>
    <font>
      <sz val="7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13" xfId="0" applyBorder="1"/>
    <xf numFmtId="0" fontId="2" fillId="0" borderId="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0" borderId="0" xfId="0" applyFont="1"/>
    <xf numFmtId="0" fontId="0" fillId="0" borderId="16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6" fillId="0" borderId="0" xfId="0" applyFont="1"/>
    <xf numFmtId="0" fontId="8" fillId="0" borderId="0" xfId="0" applyFont="1"/>
    <xf numFmtId="0" fontId="4" fillId="0" borderId="0" xfId="0" applyFont="1"/>
    <xf numFmtId="0" fontId="5" fillId="0" borderId="18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16" fontId="4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/>
    <xf numFmtId="0" fontId="13" fillId="0" borderId="0" xfId="0" applyFont="1"/>
    <xf numFmtId="0" fontId="14" fillId="0" borderId="0" xfId="0" applyFont="1"/>
    <xf numFmtId="0" fontId="9" fillId="0" borderId="0" xfId="0" applyFont="1" applyBorder="1"/>
    <xf numFmtId="0" fontId="8" fillId="0" borderId="18" xfId="0" applyFont="1" applyBorder="1"/>
    <xf numFmtId="0" fontId="14" fillId="0" borderId="18" xfId="0" applyFont="1" applyBorder="1"/>
    <xf numFmtId="0" fontId="1" fillId="0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20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Fill="1"/>
    <xf numFmtId="0" fontId="0" fillId="0" borderId="0" xfId="0" applyFill="1"/>
    <xf numFmtId="0" fontId="21" fillId="0" borderId="0" xfId="0" applyFont="1"/>
    <xf numFmtId="0" fontId="22" fillId="0" borderId="0" xfId="0" applyFont="1"/>
    <xf numFmtId="0" fontId="0" fillId="0" borderId="4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2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0" fillId="0" borderId="17" xfId="0" applyFont="1" applyBorder="1"/>
    <xf numFmtId="0" fontId="0" fillId="0" borderId="24" xfId="0" applyFont="1" applyBorder="1" applyAlignment="1">
      <alignment horizontal="center"/>
    </xf>
    <xf numFmtId="0" fontId="0" fillId="0" borderId="9" xfId="0" applyFont="1" applyBorder="1"/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Border="1" applyAlignment="1">
      <alignment horizontal="right"/>
    </xf>
    <xf numFmtId="0" fontId="0" fillId="0" borderId="1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2" xfId="0" applyFont="1" applyFill="1" applyBorder="1"/>
    <xf numFmtId="0" fontId="0" fillId="0" borderId="27" xfId="0" applyFont="1" applyFill="1" applyBorder="1"/>
    <xf numFmtId="0" fontId="0" fillId="0" borderId="12" xfId="0" applyFont="1" applyFill="1" applyBorder="1" applyAlignment="1">
      <alignment horizontal="right"/>
    </xf>
    <xf numFmtId="0" fontId="1" fillId="0" borderId="28" xfId="0" applyFont="1" applyFill="1" applyBorder="1" applyAlignment="1">
      <alignment horizontal="center"/>
    </xf>
    <xf numFmtId="0" fontId="0" fillId="0" borderId="18" xfId="0" applyFont="1" applyFill="1" applyBorder="1"/>
    <xf numFmtId="0" fontId="0" fillId="0" borderId="15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Fill="1" applyBorder="1"/>
    <xf numFmtId="0" fontId="0" fillId="0" borderId="30" xfId="0" applyFont="1" applyFill="1" applyBorder="1" applyAlignment="1">
      <alignment horizontal="right"/>
    </xf>
    <xf numFmtId="0" fontId="1" fillId="0" borderId="31" xfId="0" applyFont="1" applyFill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16" xfId="0" applyFont="1" applyFill="1" applyBorder="1"/>
    <xf numFmtId="0" fontId="0" fillId="0" borderId="16" xfId="0" applyFont="1" applyFill="1" applyBorder="1" applyAlignment="1">
      <alignment horizontal="right"/>
    </xf>
    <xf numFmtId="0" fontId="1" fillId="0" borderId="33" xfId="0" applyFont="1" applyFill="1" applyBorder="1" applyAlignment="1">
      <alignment horizontal="center"/>
    </xf>
    <xf numFmtId="0" fontId="0" fillId="0" borderId="0" xfId="0" applyFont="1"/>
    <xf numFmtId="0" fontId="0" fillId="0" borderId="9" xfId="0" applyFont="1" applyFill="1" applyBorder="1"/>
    <xf numFmtId="0" fontId="0" fillId="0" borderId="5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34" xfId="0" applyFont="1" applyBorder="1"/>
    <xf numFmtId="0" fontId="0" fillId="0" borderId="35" xfId="0" applyFont="1" applyBorder="1" applyAlignment="1">
      <alignment horizontal="center"/>
    </xf>
    <xf numFmtId="0" fontId="0" fillId="0" borderId="17" xfId="0" applyFont="1" applyBorder="1" applyAlignment="1">
      <alignment horizontal="right"/>
    </xf>
    <xf numFmtId="0" fontId="0" fillId="0" borderId="36" xfId="0" applyFont="1" applyFill="1" applyBorder="1"/>
    <xf numFmtId="0" fontId="0" fillId="0" borderId="17" xfId="0" applyFont="1" applyFill="1" applyBorder="1" applyAlignment="1">
      <alignment horizontal="right"/>
    </xf>
    <xf numFmtId="0" fontId="1" fillId="0" borderId="37" xfId="0" applyFont="1" applyBorder="1" applyAlignment="1">
      <alignment horizontal="center"/>
    </xf>
    <xf numFmtId="0" fontId="0" fillId="0" borderId="15" xfId="0" applyFont="1" applyBorder="1"/>
    <xf numFmtId="0" fontId="0" fillId="0" borderId="18" xfId="0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0" fillId="2" borderId="15" xfId="0" applyFont="1" applyFill="1" applyBorder="1"/>
    <xf numFmtId="0" fontId="0" fillId="2" borderId="30" xfId="0" applyFont="1" applyFill="1" applyBorder="1"/>
    <xf numFmtId="0" fontId="0" fillId="0" borderId="15" xfId="0" applyFont="1" applyBorder="1" applyAlignment="1">
      <alignment wrapText="1"/>
    </xf>
    <xf numFmtId="0" fontId="1" fillId="0" borderId="28" xfId="0" applyFont="1" applyBorder="1" applyAlignment="1">
      <alignment horizontal="center"/>
    </xf>
    <xf numFmtId="0" fontId="0" fillId="0" borderId="30" xfId="0" applyFont="1" applyBorder="1" applyAlignment="1">
      <alignment wrapText="1"/>
    </xf>
    <xf numFmtId="0" fontId="0" fillId="0" borderId="30" xfId="0" applyFont="1" applyBorder="1"/>
    <xf numFmtId="0" fontId="0" fillId="0" borderId="38" xfId="0" applyFont="1" applyFill="1" applyBorder="1"/>
    <xf numFmtId="0" fontId="0" fillId="0" borderId="30" xfId="0" applyFont="1" applyBorder="1" applyAlignment="1">
      <alignment horizontal="right"/>
    </xf>
    <xf numFmtId="0" fontId="1" fillId="0" borderId="3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6" xfId="0" applyFont="1" applyFill="1" applyBorder="1" applyAlignment="1">
      <alignment wrapText="1"/>
    </xf>
    <xf numFmtId="0" fontId="0" fillId="0" borderId="39" xfId="0" applyFont="1" applyFill="1" applyBorder="1"/>
    <xf numFmtId="0" fontId="0" fillId="0" borderId="39" xfId="0" applyFont="1" applyBorder="1" applyAlignment="1">
      <alignment horizontal="right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8" xfId="0" applyFont="1" applyBorder="1"/>
    <xf numFmtId="0" fontId="0" fillId="0" borderId="8" xfId="0" applyFont="1" applyFill="1" applyBorder="1"/>
    <xf numFmtId="0" fontId="0" fillId="0" borderId="8" xfId="0" applyFont="1" applyBorder="1" applyAlignment="1">
      <alignment horizontal="right"/>
    </xf>
    <xf numFmtId="0" fontId="0" fillId="0" borderId="18" xfId="0" applyFont="1" applyBorder="1"/>
    <xf numFmtId="0" fontId="0" fillId="0" borderId="18" xfId="0" applyFont="1" applyFill="1" applyBorder="1" applyAlignment="1">
      <alignment horizontal="right"/>
    </xf>
    <xf numFmtId="0" fontId="1" fillId="0" borderId="41" xfId="0" applyFont="1" applyBorder="1" applyAlignment="1">
      <alignment horizontal="center"/>
    </xf>
    <xf numFmtId="0" fontId="0" fillId="3" borderId="25" xfId="0" applyFont="1" applyFill="1" applyBorder="1" applyAlignment="1">
      <alignment horizontal="center"/>
    </xf>
    <xf numFmtId="0" fontId="0" fillId="3" borderId="15" xfId="0" applyFont="1" applyFill="1" applyBorder="1"/>
    <xf numFmtId="0" fontId="0" fillId="3" borderId="18" xfId="0" applyFont="1" applyFill="1" applyBorder="1"/>
    <xf numFmtId="0" fontId="0" fillId="3" borderId="18" xfId="0" applyFont="1" applyFill="1" applyBorder="1" applyAlignment="1">
      <alignment horizontal="right"/>
    </xf>
    <xf numFmtId="0" fontId="1" fillId="3" borderId="41" xfId="0" applyFont="1" applyFill="1" applyBorder="1" applyAlignment="1">
      <alignment horizontal="center"/>
    </xf>
    <xf numFmtId="0" fontId="0" fillId="3" borderId="18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3" borderId="12" xfId="0" applyFont="1" applyFill="1" applyBorder="1"/>
    <xf numFmtId="0" fontId="0" fillId="3" borderId="27" xfId="0" applyFont="1" applyFill="1" applyBorder="1"/>
    <xf numFmtId="0" fontId="0" fillId="3" borderId="12" xfId="0" applyFont="1" applyFill="1" applyBorder="1" applyAlignment="1">
      <alignment horizontal="right"/>
    </xf>
    <xf numFmtId="0" fontId="1" fillId="3" borderId="28" xfId="0" applyFont="1" applyFill="1" applyBorder="1" applyAlignment="1">
      <alignment horizontal="center"/>
    </xf>
    <xf numFmtId="0" fontId="0" fillId="3" borderId="32" xfId="0" applyFont="1" applyFill="1" applyBorder="1" applyAlignment="1">
      <alignment horizontal="center"/>
    </xf>
    <xf numFmtId="0" fontId="0" fillId="3" borderId="16" xfId="0" applyFont="1" applyFill="1" applyBorder="1"/>
    <xf numFmtId="0" fontId="0" fillId="3" borderId="8" xfId="0" applyFont="1" applyFill="1" applyBorder="1"/>
    <xf numFmtId="0" fontId="0" fillId="3" borderId="42" xfId="0" applyFont="1" applyFill="1" applyBorder="1"/>
    <xf numFmtId="0" fontId="0" fillId="3" borderId="16" xfId="0" applyFont="1" applyFill="1" applyBorder="1" applyAlignment="1">
      <alignment horizontal="right"/>
    </xf>
    <xf numFmtId="0" fontId="1" fillId="3" borderId="33" xfId="0" applyFont="1" applyFill="1" applyBorder="1" applyAlignment="1">
      <alignment horizontal="center"/>
    </xf>
    <xf numFmtId="0" fontId="0" fillId="0" borderId="0" xfId="0" applyFont="1" applyFill="1"/>
    <xf numFmtId="0" fontId="1" fillId="0" borderId="34" xfId="0" applyFont="1" applyBorder="1" applyAlignment="1">
      <alignment horizontal="center"/>
    </xf>
    <xf numFmtId="0" fontId="0" fillId="0" borderId="43" xfId="0" applyFont="1" applyFill="1" applyBorder="1"/>
    <xf numFmtId="0" fontId="0" fillId="2" borderId="44" xfId="0" applyFont="1" applyFill="1" applyBorder="1"/>
    <xf numFmtId="0" fontId="0" fillId="2" borderId="44" xfId="0" applyFill="1" applyBorder="1" applyAlignment="1">
      <alignment wrapText="1"/>
    </xf>
    <xf numFmtId="0" fontId="0" fillId="2" borderId="43" xfId="0" applyFont="1" applyFill="1" applyBorder="1" applyAlignment="1">
      <alignment shrinkToFit="1"/>
    </xf>
    <xf numFmtId="0" fontId="0" fillId="2" borderId="45" xfId="0" applyFont="1" applyFill="1" applyBorder="1"/>
    <xf numFmtId="0" fontId="23" fillId="0" borderId="9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2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8"/>
  <sheetViews>
    <sheetView showGridLines="0" tabSelected="1" view="pageBreakPreview" topLeftCell="A37" zoomScaleNormal="100" zoomScaleSheetLayoutView="100" workbookViewId="0">
      <selection activeCell="K55" sqref="K55"/>
    </sheetView>
  </sheetViews>
  <sheetFormatPr baseColWidth="10" defaultRowHeight="13"/>
  <cols>
    <col min="1" max="1" width="4.83203125" customWidth="1"/>
    <col min="2" max="2" width="47.33203125" customWidth="1"/>
    <col min="3" max="3" width="15" customWidth="1"/>
    <col min="4" max="9" width="5.6640625" customWidth="1"/>
    <col min="10" max="10" width="13" customWidth="1"/>
    <col min="11" max="11" width="15.5" customWidth="1"/>
    <col min="12" max="12" width="11" customWidth="1"/>
    <col min="13" max="256" width="8.83203125" customWidth="1"/>
  </cols>
  <sheetData>
    <row r="1" spans="1:25">
      <c r="F1" s="35"/>
    </row>
    <row r="2" spans="1:25" s="23" customFormat="1" ht="18">
      <c r="A2" s="29" t="s">
        <v>59</v>
      </c>
      <c r="F2" s="40" t="s">
        <v>94</v>
      </c>
      <c r="J2" s="29"/>
      <c r="L2" s="41"/>
    </row>
    <row r="3" spans="1:25" s="23" customFormat="1" ht="18" customHeight="1">
      <c r="A3" s="29" t="s">
        <v>60</v>
      </c>
    </row>
    <row r="4" spans="1:25" s="28" customFormat="1" ht="39" customHeight="1">
      <c r="A4" s="42" t="s">
        <v>74</v>
      </c>
      <c r="L4" s="43" t="s">
        <v>61</v>
      </c>
    </row>
    <row r="5" spans="1:25" s="28" customFormat="1" ht="15.75" customHeight="1">
      <c r="A5" s="42"/>
      <c r="B5" s="37" t="s">
        <v>121</v>
      </c>
      <c r="C5"/>
      <c r="D5"/>
      <c r="E5"/>
      <c r="F5"/>
      <c r="G5"/>
      <c r="H5"/>
      <c r="I5"/>
      <c r="J5"/>
      <c r="K5"/>
      <c r="L5" s="43"/>
    </row>
    <row r="6" spans="1:25" s="28" customFormat="1" ht="15.75" customHeight="1">
      <c r="A6" s="42"/>
      <c r="B6" s="37" t="s">
        <v>134</v>
      </c>
      <c r="C6"/>
      <c r="D6"/>
      <c r="E6"/>
      <c r="F6"/>
      <c r="G6"/>
      <c r="H6"/>
      <c r="I6"/>
      <c r="J6"/>
      <c r="K6"/>
      <c r="L6" s="43"/>
    </row>
    <row r="7" spans="1:25" s="28" customFormat="1" ht="15.75" customHeight="1">
      <c r="A7" s="42"/>
      <c r="B7" s="37"/>
      <c r="C7"/>
      <c r="D7"/>
      <c r="E7"/>
      <c r="F7"/>
      <c r="G7"/>
      <c r="H7"/>
      <c r="I7"/>
      <c r="J7"/>
      <c r="K7"/>
      <c r="L7" s="43"/>
    </row>
    <row r="8" spans="1:25" s="28" customFormat="1" ht="15.75" customHeight="1">
      <c r="A8" s="44"/>
      <c r="C8" s="53" t="s">
        <v>84</v>
      </c>
      <c r="D8" s="1"/>
      <c r="E8" s="1"/>
      <c r="F8" s="1"/>
      <c r="G8" s="1"/>
      <c r="H8" s="1"/>
      <c r="I8" s="1"/>
      <c r="J8" s="57" t="s">
        <v>90</v>
      </c>
    </row>
    <row r="9" spans="1:25" s="28" customFormat="1" ht="15.75" customHeight="1">
      <c r="A9" s="44"/>
    </row>
    <row r="10" spans="1:25" ht="14" thickBot="1">
      <c r="D10" s="30" t="s">
        <v>66</v>
      </c>
      <c r="F10" s="1"/>
    </row>
    <row r="11" spans="1:25" ht="15" customHeight="1" thickBot="1">
      <c r="A11" s="64"/>
      <c r="B11" s="65"/>
      <c r="C11" s="65"/>
      <c r="D11" s="65"/>
      <c r="E11" s="65"/>
      <c r="F11" s="6" t="s">
        <v>0</v>
      </c>
      <c r="G11" s="65"/>
      <c r="H11" s="65" t="s">
        <v>64</v>
      </c>
      <c r="I11" s="65"/>
      <c r="J11" s="65"/>
      <c r="K11" s="66"/>
      <c r="L11" s="67"/>
    </row>
    <row r="12" spans="1:25" ht="15" customHeight="1">
      <c r="A12" s="164" t="s">
        <v>1</v>
      </c>
      <c r="B12" s="69" t="s">
        <v>2</v>
      </c>
      <c r="C12" s="70" t="s">
        <v>3</v>
      </c>
      <c r="D12" s="71"/>
      <c r="E12" s="71" t="s">
        <v>4</v>
      </c>
      <c r="F12" s="71"/>
      <c r="G12" s="71"/>
      <c r="H12" s="71"/>
      <c r="I12" s="72"/>
      <c r="J12" s="70" t="s">
        <v>5</v>
      </c>
      <c r="K12" s="70" t="s">
        <v>6</v>
      </c>
      <c r="L12" s="73" t="s">
        <v>7</v>
      </c>
    </row>
    <row r="13" spans="1:25" ht="15" customHeight="1" thickBot="1">
      <c r="A13" s="165"/>
      <c r="B13" s="74"/>
      <c r="C13" s="74"/>
      <c r="D13" s="75" t="s">
        <v>8</v>
      </c>
      <c r="E13" s="75" t="s">
        <v>9</v>
      </c>
      <c r="F13" s="75" t="s">
        <v>10</v>
      </c>
      <c r="G13" s="75" t="s">
        <v>11</v>
      </c>
      <c r="H13" s="75" t="s">
        <v>12</v>
      </c>
      <c r="I13" s="75" t="s">
        <v>13</v>
      </c>
      <c r="J13" s="75" t="s">
        <v>14</v>
      </c>
      <c r="K13" s="159" t="s">
        <v>15</v>
      </c>
      <c r="L13" s="76"/>
    </row>
    <row r="14" spans="1:25" s="166" customFormat="1" ht="15" customHeight="1">
      <c r="A14" s="77">
        <v>1</v>
      </c>
      <c r="B14" s="102" t="s">
        <v>38</v>
      </c>
      <c r="C14" s="108" t="s">
        <v>119</v>
      </c>
      <c r="D14" s="79">
        <v>1</v>
      </c>
      <c r="E14" s="79">
        <v>2</v>
      </c>
      <c r="F14" s="80"/>
      <c r="G14" s="80"/>
      <c r="H14" s="80"/>
      <c r="I14" s="80"/>
      <c r="J14" s="79">
        <v>30</v>
      </c>
      <c r="K14" s="79">
        <v>2</v>
      </c>
      <c r="L14" s="113">
        <v>13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5" customHeight="1">
      <c r="A15" s="81">
        <v>2</v>
      </c>
      <c r="B15" s="154" t="s">
        <v>62</v>
      </c>
      <c r="C15" s="86" t="s">
        <v>95</v>
      </c>
      <c r="D15" s="82">
        <v>1</v>
      </c>
      <c r="E15" s="82"/>
      <c r="F15" s="82">
        <v>2</v>
      </c>
      <c r="G15" s="82"/>
      <c r="H15" s="82"/>
      <c r="I15" s="82"/>
      <c r="J15" s="83">
        <v>30</v>
      </c>
      <c r="K15" s="84">
        <v>4</v>
      </c>
      <c r="L15" s="85">
        <v>14</v>
      </c>
    </row>
    <row r="16" spans="1:25" ht="15" customHeight="1">
      <c r="A16" s="77">
        <v>3</v>
      </c>
      <c r="B16" s="155" t="s">
        <v>47</v>
      </c>
      <c r="C16" s="86" t="s">
        <v>96</v>
      </c>
      <c r="D16" s="78">
        <v>1</v>
      </c>
      <c r="E16" s="78"/>
      <c r="F16" s="78"/>
      <c r="G16" s="78"/>
      <c r="H16" s="78">
        <v>1</v>
      </c>
      <c r="I16" s="78"/>
      <c r="J16" s="86">
        <v>20</v>
      </c>
      <c r="K16" s="87">
        <v>3</v>
      </c>
      <c r="L16" s="88">
        <v>14</v>
      </c>
    </row>
    <row r="17" spans="1:12" ht="30" customHeight="1">
      <c r="A17" s="77">
        <v>4</v>
      </c>
      <c r="B17" s="156" t="s">
        <v>135</v>
      </c>
      <c r="C17" s="86" t="s">
        <v>97</v>
      </c>
      <c r="D17" s="78">
        <v>2</v>
      </c>
      <c r="E17" s="78"/>
      <c r="F17" s="78"/>
      <c r="G17" s="78"/>
      <c r="H17" s="78">
        <v>3</v>
      </c>
      <c r="I17" s="78"/>
      <c r="J17" s="86">
        <v>50</v>
      </c>
      <c r="K17" s="87">
        <v>7</v>
      </c>
      <c r="L17" s="88">
        <v>14</v>
      </c>
    </row>
    <row r="18" spans="1:12" ht="15" customHeight="1">
      <c r="A18" s="77">
        <v>5</v>
      </c>
      <c r="B18" s="155" t="s">
        <v>39</v>
      </c>
      <c r="C18" s="86" t="s">
        <v>98</v>
      </c>
      <c r="D18" s="78">
        <v>2</v>
      </c>
      <c r="E18" s="78"/>
      <c r="F18" s="78"/>
      <c r="G18" s="78"/>
      <c r="H18" s="78">
        <v>2</v>
      </c>
      <c r="I18" s="78"/>
      <c r="J18" s="86">
        <v>40</v>
      </c>
      <c r="K18" s="87">
        <v>4</v>
      </c>
      <c r="L18" s="88">
        <v>14</v>
      </c>
    </row>
    <row r="19" spans="1:12" ht="15" customHeight="1">
      <c r="A19" s="77">
        <v>6</v>
      </c>
      <c r="B19" s="157" t="s">
        <v>37</v>
      </c>
      <c r="C19" s="86" t="s">
        <v>99</v>
      </c>
      <c r="D19" s="78">
        <v>1</v>
      </c>
      <c r="E19" s="78"/>
      <c r="F19" s="78"/>
      <c r="G19" s="78"/>
      <c r="H19" s="78">
        <v>1</v>
      </c>
      <c r="I19" s="78"/>
      <c r="J19" s="86">
        <v>20</v>
      </c>
      <c r="K19" s="87">
        <v>3</v>
      </c>
      <c r="L19" s="88">
        <v>13</v>
      </c>
    </row>
    <row r="20" spans="1:12" ht="15" customHeight="1">
      <c r="A20" s="77">
        <v>7</v>
      </c>
      <c r="B20" s="155" t="s">
        <v>45</v>
      </c>
      <c r="C20" s="86" t="s">
        <v>100</v>
      </c>
      <c r="D20" s="78">
        <v>2</v>
      </c>
      <c r="E20" s="78"/>
      <c r="F20" s="78"/>
      <c r="G20" s="78"/>
      <c r="H20" s="78"/>
      <c r="I20" s="78"/>
      <c r="J20" s="86">
        <v>20</v>
      </c>
      <c r="K20" s="87">
        <v>2</v>
      </c>
      <c r="L20" s="88">
        <v>12</v>
      </c>
    </row>
    <row r="21" spans="1:12" ht="15" customHeight="1">
      <c r="A21" s="89">
        <v>8</v>
      </c>
      <c r="B21" s="155" t="s">
        <v>122</v>
      </c>
      <c r="C21" s="120" t="s">
        <v>128</v>
      </c>
      <c r="D21" s="90"/>
      <c r="E21" s="90">
        <v>2</v>
      </c>
      <c r="F21" s="90"/>
      <c r="G21" s="90"/>
      <c r="H21" s="90"/>
      <c r="I21" s="90"/>
      <c r="J21" s="86">
        <v>20</v>
      </c>
      <c r="K21" s="91">
        <v>2</v>
      </c>
      <c r="L21" s="92">
        <v>23</v>
      </c>
    </row>
    <row r="22" spans="1:12" ht="15" customHeight="1" thickBot="1">
      <c r="A22" s="93">
        <v>9</v>
      </c>
      <c r="B22" s="158" t="s">
        <v>48</v>
      </c>
      <c r="C22" s="125" t="s">
        <v>101</v>
      </c>
      <c r="D22" s="94">
        <v>1</v>
      </c>
      <c r="E22" s="94"/>
      <c r="F22" s="94"/>
      <c r="G22" s="94"/>
      <c r="H22" s="94">
        <v>2</v>
      </c>
      <c r="I22" s="94"/>
      <c r="J22" s="125">
        <v>30</v>
      </c>
      <c r="K22" s="95">
        <v>3</v>
      </c>
      <c r="L22" s="96">
        <v>14</v>
      </c>
    </row>
    <row r="23" spans="1:12" ht="15" customHeight="1" thickBot="1">
      <c r="A23" s="97"/>
      <c r="B23" s="97"/>
      <c r="C23" s="153" t="s">
        <v>16</v>
      </c>
      <c r="D23" s="74">
        <f>SUM(D14:D22)</f>
        <v>11</v>
      </c>
      <c r="E23" s="74">
        <f>SUM(E14:E22)</f>
        <v>4</v>
      </c>
      <c r="F23" s="74">
        <f>SUM(F14:F22)</f>
        <v>2</v>
      </c>
      <c r="G23" s="74">
        <f>SUM(G9:G22)</f>
        <v>0</v>
      </c>
      <c r="H23" s="74">
        <f>SUM(H14:H22)</f>
        <v>9</v>
      </c>
      <c r="I23" s="74">
        <f>SUM(I9:I22)</f>
        <v>0</v>
      </c>
      <c r="J23" s="98">
        <f>SUM(J14:J22)</f>
        <v>260</v>
      </c>
      <c r="K23" s="74">
        <f>SUM(K14:K22)</f>
        <v>30</v>
      </c>
      <c r="L23" s="99"/>
    </row>
    <row r="24" spans="1:12" ht="15" customHeight="1">
      <c r="A24" s="97"/>
      <c r="B24" s="97"/>
      <c r="C24" s="25"/>
      <c r="D24" s="100"/>
      <c r="E24" s="100"/>
      <c r="F24" s="100"/>
      <c r="G24" s="100"/>
      <c r="H24" s="100"/>
      <c r="I24" s="100"/>
      <c r="J24" s="100"/>
      <c r="K24" s="100"/>
      <c r="L24" s="100"/>
    </row>
    <row r="25" spans="1:12" ht="15" customHeight="1">
      <c r="A25" s="97"/>
      <c r="B25" s="97"/>
      <c r="C25" s="25"/>
      <c r="D25" s="100"/>
      <c r="E25" s="100"/>
      <c r="F25" s="100"/>
      <c r="G25" s="100"/>
      <c r="H25" s="100"/>
      <c r="I25" s="100"/>
      <c r="J25" s="100"/>
      <c r="K25" s="100"/>
      <c r="L25" s="100"/>
    </row>
    <row r="26" spans="1:12" ht="15" customHeight="1" thickBot="1">
      <c r="A26" s="97"/>
      <c r="B26" s="97"/>
      <c r="C26" s="50" t="s">
        <v>87</v>
      </c>
      <c r="D26" s="97"/>
      <c r="E26" s="97"/>
      <c r="F26" s="1"/>
      <c r="G26" s="97"/>
      <c r="H26" s="97"/>
      <c r="I26" s="97"/>
      <c r="J26" s="97"/>
      <c r="K26" s="97"/>
      <c r="L26" s="97"/>
    </row>
    <row r="27" spans="1:12" ht="15" customHeight="1" thickBot="1">
      <c r="A27" s="64"/>
      <c r="B27" s="65"/>
      <c r="C27" s="65"/>
      <c r="D27" s="65"/>
      <c r="E27" s="65"/>
      <c r="F27" s="6" t="s">
        <v>0</v>
      </c>
      <c r="G27" s="65"/>
      <c r="H27" s="65" t="s">
        <v>65</v>
      </c>
      <c r="I27" s="65"/>
      <c r="J27" s="65"/>
      <c r="K27" s="66"/>
      <c r="L27" s="67"/>
    </row>
    <row r="28" spans="1:12" ht="15" customHeight="1">
      <c r="A28" s="164" t="s">
        <v>1</v>
      </c>
      <c r="B28" s="101" t="s">
        <v>2</v>
      </c>
      <c r="C28" s="68" t="s">
        <v>3</v>
      </c>
      <c r="D28" s="102"/>
      <c r="E28" s="102" t="s">
        <v>4</v>
      </c>
      <c r="F28" s="102"/>
      <c r="G28" s="102"/>
      <c r="H28" s="102"/>
      <c r="I28" s="103"/>
      <c r="J28" s="69" t="s">
        <v>5</v>
      </c>
      <c r="K28" s="69" t="s">
        <v>6</v>
      </c>
      <c r="L28" s="104" t="s">
        <v>7</v>
      </c>
    </row>
    <row r="29" spans="1:12" ht="15" customHeight="1" thickBot="1">
      <c r="A29" s="165"/>
      <c r="B29" s="100"/>
      <c r="C29" s="105"/>
      <c r="D29" s="69" t="s">
        <v>8</v>
      </c>
      <c r="E29" s="69" t="s">
        <v>9</v>
      </c>
      <c r="F29" s="69" t="s">
        <v>10</v>
      </c>
      <c r="G29" s="69" t="s">
        <v>11</v>
      </c>
      <c r="H29" s="69" t="s">
        <v>12</v>
      </c>
      <c r="I29" s="69" t="s">
        <v>13</v>
      </c>
      <c r="J29" s="69" t="s">
        <v>14</v>
      </c>
      <c r="K29" s="160" t="s">
        <v>15</v>
      </c>
      <c r="L29" s="104"/>
    </row>
    <row r="30" spans="1:12" ht="15" customHeight="1">
      <c r="A30" s="106">
        <v>1</v>
      </c>
      <c r="B30" s="72" t="s">
        <v>40</v>
      </c>
      <c r="C30" s="82" t="s">
        <v>102</v>
      </c>
      <c r="D30" s="107">
        <v>1</v>
      </c>
      <c r="E30" s="107"/>
      <c r="F30" s="107"/>
      <c r="G30" s="107"/>
      <c r="H30" s="107">
        <v>1</v>
      </c>
      <c r="I30" s="107"/>
      <c r="J30" s="108">
        <v>20</v>
      </c>
      <c r="K30" s="109">
        <v>2</v>
      </c>
      <c r="L30" s="110">
        <v>13</v>
      </c>
    </row>
    <row r="31" spans="1:12" ht="15" customHeight="1">
      <c r="A31" s="77">
        <v>2</v>
      </c>
      <c r="B31" s="111" t="s">
        <v>120</v>
      </c>
      <c r="C31" s="78" t="s">
        <v>103</v>
      </c>
      <c r="D31" s="79">
        <v>1</v>
      </c>
      <c r="E31" s="79"/>
      <c r="F31" s="79"/>
      <c r="G31" s="79"/>
      <c r="H31" s="79">
        <v>1</v>
      </c>
      <c r="I31" s="79"/>
      <c r="J31" s="112">
        <v>20</v>
      </c>
      <c r="K31" s="79">
        <v>2</v>
      </c>
      <c r="L31" s="113">
        <v>13</v>
      </c>
    </row>
    <row r="32" spans="1:12" ht="15" customHeight="1">
      <c r="A32" s="77">
        <v>3</v>
      </c>
      <c r="B32" s="114" t="s">
        <v>88</v>
      </c>
      <c r="C32" s="78" t="s">
        <v>104</v>
      </c>
      <c r="D32" s="78">
        <v>1</v>
      </c>
      <c r="E32" s="111"/>
      <c r="F32" s="111"/>
      <c r="G32" s="111"/>
      <c r="H32" s="111">
        <v>1</v>
      </c>
      <c r="I32" s="111"/>
      <c r="J32" s="86">
        <v>20</v>
      </c>
      <c r="K32" s="87">
        <v>3</v>
      </c>
      <c r="L32" s="113">
        <v>13</v>
      </c>
    </row>
    <row r="33" spans="1:12" ht="15" customHeight="1">
      <c r="A33" s="77">
        <v>4</v>
      </c>
      <c r="B33" s="111" t="s">
        <v>80</v>
      </c>
      <c r="C33" s="78" t="s">
        <v>105</v>
      </c>
      <c r="D33" s="78">
        <v>1</v>
      </c>
      <c r="E33" s="111"/>
      <c r="F33" s="111"/>
      <c r="G33" s="111"/>
      <c r="H33" s="111">
        <v>1</v>
      </c>
      <c r="I33" s="111"/>
      <c r="J33" s="86">
        <v>20</v>
      </c>
      <c r="K33" s="87">
        <v>2</v>
      </c>
      <c r="L33" s="113">
        <v>11</v>
      </c>
    </row>
    <row r="34" spans="1:12" ht="15" customHeight="1">
      <c r="A34" s="77">
        <v>5</v>
      </c>
      <c r="B34" s="115" t="s">
        <v>63</v>
      </c>
      <c r="C34" s="78" t="s">
        <v>106</v>
      </c>
      <c r="D34" s="78">
        <v>1</v>
      </c>
      <c r="E34" s="78"/>
      <c r="F34" s="78"/>
      <c r="G34" s="78"/>
      <c r="H34" s="78">
        <v>1</v>
      </c>
      <c r="I34" s="78"/>
      <c r="J34" s="86">
        <v>20</v>
      </c>
      <c r="K34" s="87">
        <v>2</v>
      </c>
      <c r="L34" s="88">
        <v>14</v>
      </c>
    </row>
    <row r="35" spans="1:12" ht="15" customHeight="1">
      <c r="A35" s="77">
        <v>6</v>
      </c>
      <c r="B35" s="116" t="s">
        <v>71</v>
      </c>
      <c r="C35" s="78" t="s">
        <v>107</v>
      </c>
      <c r="D35" s="78">
        <v>1</v>
      </c>
      <c r="E35" s="111"/>
      <c r="F35" s="111"/>
      <c r="G35" s="111"/>
      <c r="H35" s="111">
        <v>1</v>
      </c>
      <c r="I35" s="111"/>
      <c r="J35" s="86">
        <v>20</v>
      </c>
      <c r="K35" s="87">
        <v>2</v>
      </c>
      <c r="L35" s="113" t="s">
        <v>70</v>
      </c>
    </row>
    <row r="36" spans="1:12" ht="27" customHeight="1">
      <c r="A36" s="77">
        <v>7</v>
      </c>
      <c r="B36" s="116" t="s">
        <v>81</v>
      </c>
      <c r="C36" s="78" t="s">
        <v>118</v>
      </c>
      <c r="D36" s="78">
        <v>2</v>
      </c>
      <c r="E36" s="78"/>
      <c r="F36" s="78"/>
      <c r="G36" s="78"/>
      <c r="H36" s="78">
        <v>2</v>
      </c>
      <c r="I36" s="78"/>
      <c r="J36" s="86">
        <v>40</v>
      </c>
      <c r="K36" s="87">
        <v>6</v>
      </c>
      <c r="L36" s="113">
        <v>13</v>
      </c>
    </row>
    <row r="37" spans="1:12" ht="15" customHeight="1">
      <c r="A37" s="77">
        <v>8</v>
      </c>
      <c r="B37" s="111" t="s">
        <v>41</v>
      </c>
      <c r="C37" s="78" t="s">
        <v>108</v>
      </c>
      <c r="D37" s="82">
        <v>1</v>
      </c>
      <c r="E37" s="103"/>
      <c r="F37" s="103"/>
      <c r="G37" s="103"/>
      <c r="H37" s="103">
        <v>1</v>
      </c>
      <c r="I37" s="103"/>
      <c r="J37" s="86">
        <v>20</v>
      </c>
      <c r="K37" s="84">
        <v>2</v>
      </c>
      <c r="L37" s="117">
        <v>14</v>
      </c>
    </row>
    <row r="38" spans="1:12" ht="15" customHeight="1">
      <c r="A38" s="77">
        <v>9</v>
      </c>
      <c r="B38" s="111" t="s">
        <v>42</v>
      </c>
      <c r="C38" s="78" t="s">
        <v>109</v>
      </c>
      <c r="D38" s="78">
        <v>1</v>
      </c>
      <c r="E38" s="111"/>
      <c r="F38" s="111"/>
      <c r="G38" s="111"/>
      <c r="H38" s="111">
        <v>1</v>
      </c>
      <c r="I38" s="111"/>
      <c r="J38" s="86">
        <v>20</v>
      </c>
      <c r="K38" s="87">
        <v>2</v>
      </c>
      <c r="L38" s="113">
        <v>11</v>
      </c>
    </row>
    <row r="39" spans="1:12" ht="27" customHeight="1">
      <c r="A39" s="89">
        <v>10</v>
      </c>
      <c r="B39" s="118" t="s">
        <v>82</v>
      </c>
      <c r="C39" s="78" t="s">
        <v>110</v>
      </c>
      <c r="D39" s="90">
        <v>1</v>
      </c>
      <c r="E39" s="119"/>
      <c r="F39" s="119"/>
      <c r="G39" s="119"/>
      <c r="H39" s="119">
        <v>1</v>
      </c>
      <c r="I39" s="119"/>
      <c r="J39" s="120">
        <v>20</v>
      </c>
      <c r="K39" s="121">
        <v>3</v>
      </c>
      <c r="L39" s="122">
        <v>11</v>
      </c>
    </row>
    <row r="40" spans="1:12" ht="15" customHeight="1">
      <c r="A40" s="77">
        <v>11</v>
      </c>
      <c r="B40" s="111" t="s">
        <v>72</v>
      </c>
      <c r="C40" s="78" t="s">
        <v>111</v>
      </c>
      <c r="D40" s="112">
        <v>1</v>
      </c>
      <c r="E40" s="112"/>
      <c r="F40" s="112"/>
      <c r="G40" s="112"/>
      <c r="H40" s="112">
        <v>1</v>
      </c>
      <c r="I40" s="123"/>
      <c r="J40" s="112">
        <v>20</v>
      </c>
      <c r="K40" s="112">
        <v>2</v>
      </c>
      <c r="L40" s="134">
        <v>13</v>
      </c>
    </row>
    <row r="41" spans="1:12" ht="25.5" customHeight="1" thickBot="1">
      <c r="A41" s="93">
        <v>12</v>
      </c>
      <c r="B41" s="124" t="s">
        <v>89</v>
      </c>
      <c r="C41" s="125" t="s">
        <v>112</v>
      </c>
      <c r="D41" s="126">
        <v>1</v>
      </c>
      <c r="E41" s="126"/>
      <c r="F41" s="126"/>
      <c r="G41" s="126"/>
      <c r="H41" s="126">
        <v>1</v>
      </c>
      <c r="I41" s="127"/>
      <c r="J41" s="126">
        <v>20</v>
      </c>
      <c r="K41" s="126">
        <v>2</v>
      </c>
      <c r="L41" s="161">
        <v>13</v>
      </c>
    </row>
    <row r="42" spans="1:12" ht="15" customHeight="1" thickBot="1">
      <c r="A42" s="97"/>
      <c r="B42" s="97"/>
      <c r="C42" s="51" t="s">
        <v>16</v>
      </c>
      <c r="D42" s="74">
        <f>SUM(D30:D41)</f>
        <v>13</v>
      </c>
      <c r="E42" s="74">
        <f>SUM(E32:E38)</f>
        <v>0</v>
      </c>
      <c r="F42" s="74">
        <f>SUM(F32:F38)</f>
        <v>0</v>
      </c>
      <c r="G42" s="74">
        <f>SUM(G32:G38)</f>
        <v>0</v>
      </c>
      <c r="H42" s="74">
        <f>SUM(H30:H41)</f>
        <v>13</v>
      </c>
      <c r="I42" s="74">
        <f>SUM(I32:I38)</f>
        <v>0</v>
      </c>
      <c r="J42" s="98">
        <f>SUM(J30:J41)</f>
        <v>260</v>
      </c>
      <c r="K42" s="74">
        <f>SUM(K30:K41)</f>
        <v>30</v>
      </c>
      <c r="L42" s="99"/>
    </row>
    <row r="43" spans="1:12" ht="15" customHeight="1">
      <c r="A43" s="97"/>
      <c r="B43" s="97"/>
      <c r="C43" s="25"/>
      <c r="D43" s="100"/>
      <c r="E43" s="100"/>
      <c r="F43" s="100"/>
      <c r="G43" s="100"/>
      <c r="H43" s="100"/>
      <c r="I43" s="100"/>
      <c r="J43" s="100"/>
      <c r="K43" s="100"/>
      <c r="L43" s="100"/>
    </row>
    <row r="44" spans="1:12" ht="15" customHeight="1" thickBot="1">
      <c r="A44" s="97"/>
      <c r="B44" s="97"/>
      <c r="C44" s="97"/>
      <c r="D44" s="97"/>
      <c r="E44" s="97"/>
      <c r="F44" s="1"/>
      <c r="G44" s="97"/>
      <c r="H44" s="97"/>
      <c r="I44" s="97"/>
      <c r="J44" s="97"/>
      <c r="K44" s="97"/>
      <c r="L44" s="97"/>
    </row>
    <row r="45" spans="1:12" ht="15" customHeight="1" thickBot="1">
      <c r="A45" s="64"/>
      <c r="B45" s="65"/>
      <c r="C45" s="65"/>
      <c r="D45" s="65"/>
      <c r="E45" s="65"/>
      <c r="F45" s="6" t="s">
        <v>0</v>
      </c>
      <c r="G45" s="65"/>
      <c r="H45" s="65" t="s">
        <v>67</v>
      </c>
      <c r="I45" s="65"/>
      <c r="J45" s="65"/>
      <c r="K45" s="66"/>
      <c r="L45" s="67"/>
    </row>
    <row r="46" spans="1:12" ht="15" customHeight="1">
      <c r="A46" s="164" t="s">
        <v>1</v>
      </c>
      <c r="B46" s="69" t="s">
        <v>2</v>
      </c>
      <c r="C46" s="69" t="s">
        <v>3</v>
      </c>
      <c r="D46" s="102"/>
      <c r="E46" s="102" t="s">
        <v>4</v>
      </c>
      <c r="F46" s="102"/>
      <c r="G46" s="102"/>
      <c r="H46" s="102"/>
      <c r="I46" s="103"/>
      <c r="J46" s="69" t="s">
        <v>5</v>
      </c>
      <c r="K46" s="69" t="s">
        <v>6</v>
      </c>
      <c r="L46" s="104" t="s">
        <v>7</v>
      </c>
    </row>
    <row r="47" spans="1:12" ht="15" customHeight="1" thickBot="1">
      <c r="A47" s="165"/>
      <c r="B47" s="74"/>
      <c r="C47" s="74"/>
      <c r="D47" s="75" t="s">
        <v>8</v>
      </c>
      <c r="E47" s="75" t="s">
        <v>9</v>
      </c>
      <c r="F47" s="75" t="s">
        <v>10</v>
      </c>
      <c r="G47" s="75" t="s">
        <v>11</v>
      </c>
      <c r="H47" s="75" t="s">
        <v>12</v>
      </c>
      <c r="I47" s="75" t="s">
        <v>13</v>
      </c>
      <c r="J47" s="75" t="s">
        <v>14</v>
      </c>
      <c r="K47" s="159" t="s">
        <v>15</v>
      </c>
      <c r="L47" s="76"/>
    </row>
    <row r="48" spans="1:12" ht="15" customHeight="1">
      <c r="A48" s="128">
        <v>1</v>
      </c>
      <c r="B48" s="129" t="s">
        <v>86</v>
      </c>
      <c r="C48" s="130" t="s">
        <v>113</v>
      </c>
      <c r="D48" s="131">
        <v>1</v>
      </c>
      <c r="E48" s="131">
        <v>1</v>
      </c>
      <c r="F48" s="69"/>
      <c r="G48" s="69"/>
      <c r="H48" s="69"/>
      <c r="I48" s="69"/>
      <c r="J48" s="131">
        <v>20</v>
      </c>
      <c r="K48" s="131">
        <v>1</v>
      </c>
      <c r="L48" s="162">
        <v>11</v>
      </c>
    </row>
    <row r="49" spans="1:12" ht="15" customHeight="1">
      <c r="A49" s="89">
        <v>2</v>
      </c>
      <c r="B49" s="119" t="s">
        <v>73</v>
      </c>
      <c r="C49" s="86" t="s">
        <v>114</v>
      </c>
      <c r="D49" s="90">
        <v>1</v>
      </c>
      <c r="E49" s="119"/>
      <c r="F49" s="119"/>
      <c r="G49" s="119"/>
      <c r="H49" s="119">
        <v>1</v>
      </c>
      <c r="I49" s="119"/>
      <c r="J49" s="120">
        <v>20</v>
      </c>
      <c r="K49" s="91">
        <v>1</v>
      </c>
      <c r="L49" s="122">
        <v>14</v>
      </c>
    </row>
    <row r="50" spans="1:12" ht="29.25" customHeight="1">
      <c r="A50" s="77">
        <v>3</v>
      </c>
      <c r="B50" s="116" t="s">
        <v>85</v>
      </c>
      <c r="C50" s="78" t="s">
        <v>115</v>
      </c>
      <c r="D50" s="86">
        <v>1</v>
      </c>
      <c r="E50" s="132"/>
      <c r="F50" s="132">
        <v>1</v>
      </c>
      <c r="G50" s="132"/>
      <c r="H50" s="132"/>
      <c r="I50" s="132"/>
      <c r="J50" s="86">
        <v>20</v>
      </c>
      <c r="K50" s="133">
        <v>1</v>
      </c>
      <c r="L50" s="134">
        <v>11</v>
      </c>
    </row>
    <row r="51" spans="1:12" ht="15" customHeight="1">
      <c r="A51" s="135">
        <v>4</v>
      </c>
      <c r="B51" s="136" t="s">
        <v>123</v>
      </c>
      <c r="C51" s="137" t="s">
        <v>126</v>
      </c>
      <c r="D51" s="137">
        <v>2</v>
      </c>
      <c r="E51" s="137"/>
      <c r="F51" s="137"/>
      <c r="G51" s="137"/>
      <c r="H51" s="137"/>
      <c r="I51" s="137"/>
      <c r="J51" s="137">
        <v>20</v>
      </c>
      <c r="K51" s="138">
        <v>2</v>
      </c>
      <c r="L51" s="139"/>
    </row>
    <row r="52" spans="1:12" ht="15" customHeight="1">
      <c r="A52" s="135">
        <v>5</v>
      </c>
      <c r="B52" s="136" t="s">
        <v>129</v>
      </c>
      <c r="C52" s="137" t="s">
        <v>127</v>
      </c>
      <c r="D52" s="140"/>
      <c r="E52" s="140"/>
      <c r="F52" s="140"/>
      <c r="G52" s="140">
        <v>2</v>
      </c>
      <c r="H52" s="140"/>
      <c r="I52" s="140"/>
      <c r="J52" s="138">
        <v>20</v>
      </c>
      <c r="K52" s="138">
        <v>2</v>
      </c>
      <c r="L52" s="139" t="s">
        <v>83</v>
      </c>
    </row>
    <row r="53" spans="1:12" ht="15" customHeight="1">
      <c r="A53" s="141">
        <v>6</v>
      </c>
      <c r="B53" s="142" t="s">
        <v>17</v>
      </c>
      <c r="C53" s="142" t="s">
        <v>116</v>
      </c>
      <c r="D53" s="142"/>
      <c r="E53" s="142"/>
      <c r="F53" s="142"/>
      <c r="G53" s="142"/>
      <c r="H53" s="142"/>
      <c r="I53" s="142">
        <v>2</v>
      </c>
      <c r="J53" s="143">
        <v>20</v>
      </c>
      <c r="K53" s="144">
        <v>3</v>
      </c>
      <c r="L53" s="145"/>
    </row>
    <row r="54" spans="1:12" ht="15" customHeight="1" thickBot="1">
      <c r="A54" s="146">
        <v>7</v>
      </c>
      <c r="B54" s="147" t="s">
        <v>35</v>
      </c>
      <c r="C54" s="148" t="s">
        <v>117</v>
      </c>
      <c r="D54" s="147"/>
      <c r="E54" s="147"/>
      <c r="F54" s="147"/>
      <c r="G54" s="147"/>
      <c r="H54" s="147"/>
      <c r="I54" s="147"/>
      <c r="J54" s="149"/>
      <c r="K54" s="150">
        <v>20</v>
      </c>
      <c r="L54" s="151"/>
    </row>
    <row r="55" spans="1:12" ht="15" customHeight="1" thickBot="1">
      <c r="A55" s="97"/>
      <c r="B55" s="97"/>
      <c r="C55" s="56" t="s">
        <v>16</v>
      </c>
      <c r="D55" s="74">
        <f>SUM(D48:D54)</f>
        <v>5</v>
      </c>
      <c r="E55" s="74">
        <f>SUM(E48:E54)</f>
        <v>1</v>
      </c>
      <c r="F55" s="74">
        <f>SUM(F48:F54)</f>
        <v>1</v>
      </c>
      <c r="G55" s="74">
        <f>SUM(G48:G54)</f>
        <v>2</v>
      </c>
      <c r="H55" s="74">
        <f>SUM(H48:H54)</f>
        <v>1</v>
      </c>
      <c r="I55" s="74">
        <f>SUM(I53:I54)</f>
        <v>2</v>
      </c>
      <c r="J55" s="98">
        <f>SUM(J48:J54)</f>
        <v>120</v>
      </c>
      <c r="K55" s="74">
        <f>SUM(K48:K54)</f>
        <v>30</v>
      </c>
      <c r="L55" s="99"/>
    </row>
    <row r="56" spans="1:12" ht="45" customHeight="1">
      <c r="C56" s="25"/>
      <c r="D56" s="26"/>
      <c r="E56" s="26"/>
      <c r="F56" s="26"/>
      <c r="G56" s="26"/>
      <c r="H56" s="26"/>
      <c r="I56" s="26"/>
      <c r="J56" s="26"/>
      <c r="K56" s="26"/>
      <c r="L56" s="26"/>
    </row>
    <row r="57" spans="1:12" ht="12.75" hidden="1" customHeight="1">
      <c r="C57" s="25"/>
      <c r="D57" s="26"/>
      <c r="E57" s="26"/>
      <c r="F57" s="26"/>
      <c r="G57" s="26"/>
      <c r="H57" s="26"/>
      <c r="I57" s="26"/>
      <c r="J57" s="26"/>
      <c r="K57" s="26"/>
      <c r="L57" s="26"/>
    </row>
    <row r="58" spans="1:12" hidden="1">
      <c r="F58" s="1"/>
    </row>
    <row r="59" spans="1:12" ht="14" hidden="1" customHeight="1" thickBot="1">
      <c r="A59" s="5"/>
      <c r="B59" s="3"/>
      <c r="C59" s="3"/>
      <c r="D59" s="3"/>
      <c r="E59" s="3"/>
      <c r="F59" s="6"/>
      <c r="G59" s="3"/>
      <c r="H59" s="3"/>
      <c r="I59" s="3"/>
      <c r="J59" s="3"/>
      <c r="K59" s="7"/>
      <c r="L59" s="4"/>
    </row>
    <row r="60" spans="1:12" hidden="1">
      <c r="A60" s="9" t="s">
        <v>1</v>
      </c>
      <c r="B60" s="12"/>
      <c r="C60" s="12"/>
      <c r="D60" s="16"/>
      <c r="E60" s="16"/>
      <c r="F60" s="16"/>
      <c r="G60" s="16"/>
      <c r="H60" s="16"/>
      <c r="I60" s="17"/>
      <c r="J60" s="12"/>
      <c r="K60" s="12"/>
      <c r="L60" s="2"/>
    </row>
    <row r="61" spans="1:12" ht="14" hidden="1" thickBot="1">
      <c r="A61" s="10"/>
      <c r="B61" s="13"/>
      <c r="C61" s="13"/>
      <c r="D61" s="18"/>
      <c r="E61" s="18"/>
      <c r="F61" s="18"/>
      <c r="G61" s="18"/>
      <c r="H61" s="18"/>
      <c r="I61" s="18"/>
      <c r="J61" s="18"/>
      <c r="K61" s="20"/>
      <c r="L61" s="8"/>
    </row>
    <row r="62" spans="1:12" ht="20" hidden="1" customHeight="1">
      <c r="A62" s="21">
        <v>6</v>
      </c>
      <c r="B62" s="27"/>
      <c r="C62" s="22"/>
      <c r="D62" s="22"/>
      <c r="E62" s="22"/>
      <c r="F62" s="22"/>
      <c r="G62" s="22"/>
      <c r="H62" s="22"/>
      <c r="I62" s="22"/>
      <c r="J62" s="31"/>
      <c r="K62" s="22"/>
      <c r="L62" s="33"/>
    </row>
    <row r="63" spans="1:12" ht="20" hidden="1" customHeight="1" thickBot="1">
      <c r="A63" s="11">
        <v>7</v>
      </c>
      <c r="B63" s="24"/>
      <c r="C63" s="22"/>
      <c r="D63" s="22"/>
      <c r="E63" s="22"/>
      <c r="F63" s="22"/>
      <c r="G63" s="22"/>
      <c r="H63" s="22"/>
      <c r="I63" s="22"/>
      <c r="J63" s="31"/>
      <c r="K63" s="22"/>
      <c r="L63" s="33"/>
    </row>
    <row r="64" spans="1:12" ht="20" hidden="1" customHeight="1" thickBot="1">
      <c r="C64" s="15"/>
      <c r="D64" s="19"/>
      <c r="E64" s="19"/>
      <c r="F64" s="19"/>
      <c r="G64" s="19"/>
      <c r="H64" s="19"/>
      <c r="I64" s="19"/>
      <c r="J64" s="19"/>
      <c r="K64" s="19"/>
      <c r="L64" s="4"/>
    </row>
    <row r="65" spans="1:14" ht="45" hidden="1" customHeight="1">
      <c r="C65" s="25"/>
      <c r="D65" s="26"/>
      <c r="E65" s="26"/>
      <c r="F65" s="26"/>
      <c r="G65" s="26"/>
      <c r="H65" s="26"/>
      <c r="I65" s="26"/>
      <c r="J65" s="26"/>
      <c r="K65" s="26"/>
      <c r="L65" s="26"/>
    </row>
    <row r="66" spans="1:14" hidden="1"/>
    <row r="67" spans="1:14" hidden="1">
      <c r="F67" s="1"/>
    </row>
    <row r="68" spans="1:14" ht="14" hidden="1" customHeight="1" thickBot="1">
      <c r="A68" s="5"/>
      <c r="B68" s="3"/>
      <c r="C68" s="3"/>
      <c r="D68" s="3"/>
      <c r="E68" s="3"/>
      <c r="F68" s="6"/>
      <c r="G68" s="3"/>
      <c r="H68" s="3"/>
      <c r="I68" s="3"/>
      <c r="J68" s="3"/>
      <c r="K68" s="7"/>
      <c r="L68" s="4"/>
    </row>
    <row r="69" spans="1:14" hidden="1">
      <c r="A69" s="9" t="s">
        <v>1</v>
      </c>
      <c r="B69" s="12"/>
      <c r="C69" s="12"/>
      <c r="D69" s="16"/>
      <c r="E69" s="16"/>
      <c r="F69" s="16"/>
      <c r="G69" s="16"/>
      <c r="H69" s="16"/>
      <c r="I69" s="17"/>
      <c r="J69" s="12"/>
      <c r="K69" s="12"/>
      <c r="L69" s="2"/>
    </row>
    <row r="70" spans="1:14" ht="14" hidden="1" thickBot="1">
      <c r="A70" s="10"/>
      <c r="B70" s="13"/>
      <c r="C70" s="13"/>
      <c r="D70" s="18"/>
      <c r="E70" s="18"/>
      <c r="F70" s="18"/>
      <c r="G70" s="18"/>
      <c r="H70" s="18"/>
      <c r="I70" s="18"/>
      <c r="J70" s="18"/>
      <c r="K70" s="20"/>
      <c r="L70" s="8"/>
    </row>
    <row r="71" spans="1:14" ht="20" hidden="1" customHeight="1">
      <c r="A71" s="21">
        <v>6</v>
      </c>
      <c r="B71" s="27"/>
      <c r="C71" s="22"/>
      <c r="D71" s="22"/>
      <c r="E71" s="22"/>
      <c r="F71" s="22"/>
      <c r="G71" s="22"/>
      <c r="H71" s="22"/>
      <c r="I71" s="22"/>
      <c r="J71" s="22"/>
      <c r="K71" s="22"/>
      <c r="L71" s="33"/>
    </row>
    <row r="72" spans="1:14" ht="20" hidden="1" customHeight="1" thickBot="1">
      <c r="A72" s="11">
        <v>7</v>
      </c>
      <c r="B72" s="24"/>
      <c r="C72" s="14"/>
      <c r="D72" s="14"/>
      <c r="E72" s="14"/>
      <c r="F72" s="14"/>
      <c r="G72" s="14"/>
      <c r="H72" s="14"/>
      <c r="I72" s="14"/>
      <c r="J72" s="14"/>
      <c r="K72" s="14"/>
      <c r="L72" s="32"/>
    </row>
    <row r="73" spans="1:14" ht="20" hidden="1" customHeight="1" thickBot="1">
      <c r="C73" s="15"/>
      <c r="D73" s="19"/>
      <c r="E73" s="19"/>
      <c r="F73" s="19"/>
      <c r="G73" s="19"/>
      <c r="H73" s="19"/>
      <c r="I73" s="19"/>
      <c r="J73" s="19"/>
      <c r="K73" s="19"/>
      <c r="L73" s="4"/>
    </row>
    <row r="74" spans="1:14" hidden="1"/>
    <row r="75" spans="1:14" hidden="1">
      <c r="A75" t="s">
        <v>29</v>
      </c>
    </row>
    <row r="77" spans="1:14" ht="18">
      <c r="C77" s="45"/>
      <c r="I77" s="48"/>
      <c r="J77" s="47"/>
      <c r="K77" s="37"/>
    </row>
    <row r="79" spans="1:14" ht="18">
      <c r="C79" s="45" t="s">
        <v>68</v>
      </c>
      <c r="I79" s="48">
        <f>SUM(J23,J42,J55)</f>
        <v>640</v>
      </c>
      <c r="J79" s="46"/>
      <c r="K79" s="45" t="s">
        <v>46</v>
      </c>
      <c r="L79" s="49">
        <f>SUM(D23,D42,D55)*10</f>
        <v>290</v>
      </c>
      <c r="M79" s="30">
        <f>L79*100/I79</f>
        <v>45.3125</v>
      </c>
      <c r="N79" s="30" t="s">
        <v>69</v>
      </c>
    </row>
    <row r="81" spans="1:11" ht="16">
      <c r="A81" s="23"/>
      <c r="B81" s="23"/>
      <c r="C81" s="23" t="s">
        <v>140</v>
      </c>
      <c r="D81" s="23"/>
      <c r="E81" s="23"/>
      <c r="F81" s="23"/>
      <c r="G81" s="23"/>
      <c r="H81" s="23"/>
      <c r="I81" s="23"/>
      <c r="J81" s="23"/>
    </row>
    <row r="84" spans="1:11" ht="18">
      <c r="B84" s="58" t="s">
        <v>124</v>
      </c>
      <c r="C84" s="59"/>
      <c r="D84" s="59"/>
      <c r="E84" s="59"/>
      <c r="F84" s="59"/>
      <c r="G84" s="59"/>
      <c r="H84" s="59"/>
      <c r="I84" s="59"/>
      <c r="J84" s="59"/>
      <c r="K84" s="59"/>
    </row>
    <row r="85" spans="1:11" ht="18">
      <c r="B85" s="59"/>
      <c r="C85" s="59"/>
      <c r="D85" s="59"/>
      <c r="E85" s="59"/>
      <c r="F85" s="59"/>
      <c r="G85" s="59"/>
      <c r="H85" s="59"/>
      <c r="I85" s="59"/>
      <c r="J85" s="59"/>
      <c r="K85" s="59"/>
    </row>
    <row r="86" spans="1:11" ht="18">
      <c r="B86" s="59" t="s">
        <v>125</v>
      </c>
      <c r="C86" s="59"/>
      <c r="D86" s="59"/>
      <c r="E86" s="59"/>
      <c r="F86" s="59"/>
      <c r="G86" s="59"/>
      <c r="H86" s="59"/>
      <c r="I86" s="59"/>
      <c r="J86" s="59"/>
      <c r="K86" s="59"/>
    </row>
    <row r="87" spans="1:11" ht="18">
      <c r="B87" s="59"/>
      <c r="C87" s="59"/>
      <c r="D87" s="59"/>
      <c r="E87" s="59"/>
      <c r="F87" s="59"/>
      <c r="G87" s="59"/>
      <c r="H87" s="59"/>
      <c r="I87" s="59"/>
      <c r="J87" s="59"/>
      <c r="K87" s="59"/>
    </row>
    <row r="88" spans="1:11" ht="18">
      <c r="B88" s="59"/>
      <c r="C88" s="59"/>
      <c r="D88" s="59"/>
      <c r="E88" s="59"/>
      <c r="F88" s="59"/>
      <c r="G88" s="59"/>
      <c r="H88" s="59"/>
      <c r="I88" s="59"/>
      <c r="J88" s="59"/>
      <c r="K88" s="59"/>
    </row>
  </sheetData>
  <mergeCells count="4">
    <mergeCell ref="A28:A29"/>
    <mergeCell ref="A46:A47"/>
    <mergeCell ref="A12:A13"/>
    <mergeCell ref="Z14:IV14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3" orientation="portrait" horizontalDpi="4294967294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zoomScaleNormal="100" workbookViewId="0">
      <selection activeCell="G1" sqref="G1"/>
    </sheetView>
  </sheetViews>
  <sheetFormatPr baseColWidth="10" defaultRowHeight="13"/>
  <cols>
    <col min="1" max="1" width="8.83203125" customWidth="1"/>
    <col min="2" max="2" width="10.33203125" customWidth="1"/>
    <col min="3" max="256" width="8.83203125" customWidth="1"/>
  </cols>
  <sheetData>
    <row r="1" spans="2:17">
      <c r="G1" s="1" t="s">
        <v>144</v>
      </c>
    </row>
    <row r="2" spans="2:17" ht="16">
      <c r="B2" s="62" t="s">
        <v>136</v>
      </c>
    </row>
    <row r="3" spans="2:17" ht="16">
      <c r="D3" s="36"/>
    </row>
    <row r="4" spans="2:17">
      <c r="B4" s="163" t="s">
        <v>137</v>
      </c>
      <c r="C4" s="152" t="s">
        <v>133</v>
      </c>
      <c r="D4" s="152"/>
      <c r="E4" s="152"/>
      <c r="F4" s="152"/>
      <c r="G4" s="152"/>
      <c r="H4" s="63"/>
    </row>
    <row r="5" spans="2:17">
      <c r="B5" s="163" t="s">
        <v>138</v>
      </c>
      <c r="C5" s="152" t="s">
        <v>139</v>
      </c>
      <c r="D5" s="152"/>
      <c r="E5" s="152"/>
      <c r="F5" s="61"/>
      <c r="G5" s="61"/>
      <c r="H5" s="61"/>
    </row>
    <row r="7" spans="2:17">
      <c r="O7" s="61"/>
      <c r="P7" s="61"/>
      <c r="Q7" s="61"/>
    </row>
    <row r="8" spans="2:17" ht="16">
      <c r="B8" s="60" t="s">
        <v>130</v>
      </c>
      <c r="D8" s="54"/>
      <c r="E8" t="s">
        <v>131</v>
      </c>
      <c r="F8" s="54" t="s">
        <v>93</v>
      </c>
      <c r="G8" s="23"/>
      <c r="H8" s="23"/>
      <c r="I8" s="23"/>
      <c r="J8" s="23"/>
      <c r="K8" s="23"/>
      <c r="M8">
        <v>14</v>
      </c>
    </row>
    <row r="9" spans="2:17" ht="16">
      <c r="E9" t="s">
        <v>132</v>
      </c>
      <c r="F9" s="54" t="s">
        <v>91</v>
      </c>
      <c r="G9" s="55"/>
      <c r="H9" s="55"/>
      <c r="I9" s="55"/>
      <c r="J9" s="55"/>
      <c r="K9" s="55"/>
      <c r="M9">
        <v>13</v>
      </c>
    </row>
    <row r="10" spans="2:17" ht="16">
      <c r="E10" t="s">
        <v>9</v>
      </c>
      <c r="F10" s="54" t="s">
        <v>92</v>
      </c>
      <c r="G10" s="55"/>
      <c r="H10" s="55"/>
      <c r="I10" s="55"/>
      <c r="J10" s="55"/>
      <c r="K10" s="55"/>
      <c r="M10">
        <v>11</v>
      </c>
    </row>
    <row r="16" spans="2:17" ht="18">
      <c r="C16" s="34" t="s">
        <v>31</v>
      </c>
    </row>
    <row r="17" spans="3:17" ht="18">
      <c r="D17" s="30" t="s">
        <v>30</v>
      </c>
      <c r="M17" s="34" t="s">
        <v>18</v>
      </c>
    </row>
    <row r="18" spans="3:17" ht="14">
      <c r="C18" s="38">
        <v>0</v>
      </c>
      <c r="D18" s="39" t="s">
        <v>49</v>
      </c>
      <c r="E18" s="39"/>
      <c r="F18" s="39"/>
    </row>
    <row r="19" spans="3:17" ht="16">
      <c r="C19" s="38">
        <v>1</v>
      </c>
      <c r="D19" s="39" t="s">
        <v>75</v>
      </c>
      <c r="E19" s="39"/>
      <c r="F19" s="39"/>
      <c r="L19" s="23"/>
      <c r="M19" s="36" t="s">
        <v>19</v>
      </c>
      <c r="N19" s="23" t="s">
        <v>22</v>
      </c>
    </row>
    <row r="20" spans="3:17" ht="16">
      <c r="C20" s="38">
        <v>2</v>
      </c>
      <c r="D20" s="39" t="s">
        <v>43</v>
      </c>
      <c r="E20" s="39"/>
      <c r="F20" s="39"/>
      <c r="L20" s="23"/>
      <c r="M20" s="36" t="s">
        <v>8</v>
      </c>
      <c r="N20" s="23" t="s">
        <v>23</v>
      </c>
      <c r="O20" s="23"/>
      <c r="P20" s="23"/>
      <c r="Q20" s="23"/>
    </row>
    <row r="21" spans="3:17" ht="16">
      <c r="C21" s="38">
        <v>3</v>
      </c>
      <c r="D21" s="39" t="s">
        <v>50</v>
      </c>
      <c r="E21" s="39"/>
      <c r="F21" s="39"/>
      <c r="L21" s="23"/>
      <c r="M21" s="36" t="s">
        <v>20</v>
      </c>
      <c r="N21" s="23" t="s">
        <v>24</v>
      </c>
      <c r="O21" s="23"/>
      <c r="P21" s="23"/>
      <c r="Q21" s="23"/>
    </row>
    <row r="22" spans="3:17" ht="16">
      <c r="C22" s="38">
        <v>4</v>
      </c>
      <c r="D22" s="39" t="s">
        <v>76</v>
      </c>
      <c r="E22" s="39"/>
      <c r="F22" s="39"/>
      <c r="L22" s="23"/>
      <c r="M22" s="36" t="s">
        <v>21</v>
      </c>
      <c r="N22" s="23" t="s">
        <v>25</v>
      </c>
      <c r="O22" s="23"/>
      <c r="P22" s="23"/>
      <c r="Q22" s="23"/>
    </row>
    <row r="23" spans="3:17" ht="16">
      <c r="C23" s="38">
        <v>5</v>
      </c>
      <c r="D23" s="39" t="s">
        <v>77</v>
      </c>
      <c r="E23" s="39"/>
      <c r="F23" s="39"/>
      <c r="L23" s="23"/>
      <c r="M23" s="36" t="s">
        <v>11</v>
      </c>
      <c r="N23" s="23" t="s">
        <v>26</v>
      </c>
      <c r="O23" s="23"/>
      <c r="P23" s="23"/>
      <c r="Q23" s="23"/>
    </row>
    <row r="24" spans="3:17" ht="16">
      <c r="C24" s="38">
        <v>6</v>
      </c>
      <c r="D24" s="39" t="s">
        <v>78</v>
      </c>
      <c r="E24" s="39"/>
      <c r="F24" s="39"/>
      <c r="L24" s="23"/>
      <c r="M24" s="36" t="s">
        <v>12</v>
      </c>
      <c r="N24" s="23" t="s">
        <v>27</v>
      </c>
      <c r="O24" s="23"/>
      <c r="P24" s="23"/>
      <c r="Q24" s="23"/>
    </row>
    <row r="25" spans="3:17" ht="16">
      <c r="C25" s="52">
        <v>7</v>
      </c>
      <c r="D25" s="39" t="s">
        <v>79</v>
      </c>
      <c r="E25" s="39"/>
      <c r="F25" s="39"/>
      <c r="L25" s="23"/>
      <c r="M25" s="36" t="s">
        <v>13</v>
      </c>
      <c r="N25" s="23" t="s">
        <v>28</v>
      </c>
      <c r="O25" s="23"/>
      <c r="P25" s="23"/>
      <c r="Q25" s="23"/>
    </row>
    <row r="26" spans="3:17" ht="14">
      <c r="C26" s="38">
        <v>11</v>
      </c>
      <c r="D26" s="39" t="s">
        <v>36</v>
      </c>
      <c r="E26" s="39"/>
      <c r="F26" s="39"/>
    </row>
    <row r="27" spans="3:17" ht="14">
      <c r="C27" s="38">
        <v>12</v>
      </c>
      <c r="D27" s="39" t="s">
        <v>51</v>
      </c>
      <c r="E27" s="39"/>
      <c r="F27" s="39"/>
    </row>
    <row r="28" spans="3:17" ht="14">
      <c r="C28" s="38">
        <v>13</v>
      </c>
      <c r="D28" s="39" t="s">
        <v>52</v>
      </c>
      <c r="E28" s="39"/>
      <c r="F28" s="39"/>
    </row>
    <row r="29" spans="3:17" ht="14">
      <c r="C29" s="38">
        <v>14</v>
      </c>
      <c r="D29" s="39" t="s">
        <v>53</v>
      </c>
      <c r="E29" s="39"/>
      <c r="F29" s="39"/>
    </row>
    <row r="30" spans="3:17" ht="14">
      <c r="C30" s="38">
        <v>15</v>
      </c>
      <c r="D30" s="39" t="s">
        <v>54</v>
      </c>
      <c r="E30" s="39"/>
      <c r="F30" s="39"/>
    </row>
    <row r="31" spans="3:17" ht="14">
      <c r="C31" s="38">
        <v>16</v>
      </c>
      <c r="D31" s="39" t="s">
        <v>55</v>
      </c>
      <c r="E31" s="39"/>
      <c r="F31" s="39"/>
    </row>
    <row r="32" spans="3:17" ht="14">
      <c r="C32" s="38"/>
      <c r="D32" s="39"/>
      <c r="E32" s="39"/>
      <c r="F32" s="39"/>
    </row>
    <row r="33" spans="3:19" ht="14">
      <c r="C33" s="38">
        <v>21</v>
      </c>
      <c r="D33" s="39" t="s">
        <v>56</v>
      </c>
      <c r="E33" s="39"/>
      <c r="F33" s="39"/>
      <c r="S33" s="61"/>
    </row>
    <row r="34" spans="3:19" ht="14">
      <c r="C34" s="38">
        <v>22</v>
      </c>
      <c r="D34" s="39" t="s">
        <v>57</v>
      </c>
      <c r="E34" s="39"/>
      <c r="F34" s="39"/>
      <c r="S34" s="61"/>
    </row>
    <row r="35" spans="3:19" ht="14">
      <c r="C35" s="38">
        <v>23</v>
      </c>
      <c r="D35" s="39" t="s">
        <v>32</v>
      </c>
      <c r="E35" s="39"/>
      <c r="F35" s="39"/>
    </row>
    <row r="36" spans="3:19" ht="14">
      <c r="C36" s="38">
        <v>24</v>
      </c>
      <c r="D36" s="39" t="s">
        <v>33</v>
      </c>
      <c r="E36" s="39"/>
      <c r="F36" s="39"/>
    </row>
    <row r="37" spans="3:19" ht="14">
      <c r="C37" s="38">
        <v>25</v>
      </c>
      <c r="D37" s="39" t="s">
        <v>34</v>
      </c>
      <c r="E37" s="39"/>
      <c r="F37" s="39"/>
    </row>
    <row r="38" spans="3:19" ht="14">
      <c r="C38" s="38">
        <v>26</v>
      </c>
      <c r="D38" s="39" t="s">
        <v>44</v>
      </c>
      <c r="E38" s="39"/>
      <c r="F38" s="39"/>
    </row>
    <row r="39" spans="3:19" ht="14">
      <c r="C39" s="38">
        <v>27</v>
      </c>
      <c r="D39" s="39" t="s">
        <v>58</v>
      </c>
      <c r="E39" s="39"/>
      <c r="F39" s="39"/>
    </row>
    <row r="42" spans="3:19" ht="18">
      <c r="C42" s="37" t="s">
        <v>141</v>
      </c>
    </row>
    <row r="45" spans="3:19">
      <c r="I45" s="30" t="s">
        <v>142</v>
      </c>
    </row>
    <row r="46" spans="3:19">
      <c r="I46" t="s">
        <v>143</v>
      </c>
    </row>
  </sheetData>
  <phoneticPr fontId="0" type="noConversion"/>
  <pageMargins left="0.7" right="0.7" top="0.75" bottom="0.75" header="0.3" footer="0.3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Sem I-III mgr wk</vt:lpstr>
      <vt:lpstr>UWAGI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2012-06-21T09:43:32Z</cp:lastPrinted>
  <dcterms:created xsi:type="dcterms:W3CDTF">1999-04-13T11:53:51Z</dcterms:created>
  <dcterms:modified xsi:type="dcterms:W3CDTF">2018-04-16T12:02:16Z</dcterms:modified>
</cp:coreProperties>
</file>