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1E1F34B7-1B90-C542-9BBC-15E04B68B055}" xr6:coauthVersionLast="32" xr6:coauthVersionMax="32" xr10:uidLastSave="{00000000-0000-0000-0000-000000000000}"/>
  <bookViews>
    <workbookView xWindow="100" yWindow="460" windowWidth="15220" windowHeight="9580" activeTab="2"/>
  </bookViews>
  <sheets>
    <sheet name="Sem I - IV " sheetId="1" r:id="rId1"/>
    <sheet name="Sem V - VII " sheetId="2" r:id="rId2"/>
    <sheet name="uwagi" sheetId="3" r:id="rId3"/>
  </sheets>
  <calcPr calcId="162913"/>
</workbook>
</file>

<file path=xl/calcChain.xml><?xml version="1.0" encoding="utf-8"?>
<calcChain xmlns="http://schemas.openxmlformats.org/spreadsheetml/2006/main">
  <c r="K39" i="2" l="1"/>
  <c r="J39" i="2"/>
  <c r="K29" i="2"/>
  <c r="J29" i="2"/>
  <c r="G29" i="2"/>
  <c r="D29" i="2"/>
  <c r="K15" i="2"/>
  <c r="J15" i="2"/>
  <c r="H15" i="2"/>
  <c r="D15" i="2"/>
  <c r="K63" i="1"/>
  <c r="J63" i="1"/>
  <c r="E63" i="1"/>
  <c r="D63" i="1"/>
  <c r="K50" i="1"/>
  <c r="J50" i="1"/>
  <c r="D50" i="1"/>
  <c r="K35" i="1"/>
  <c r="J35" i="1"/>
  <c r="F35" i="1"/>
  <c r="E35" i="1"/>
  <c r="D35" i="1"/>
  <c r="E21" i="1"/>
  <c r="D21" i="1"/>
  <c r="K21" i="1"/>
  <c r="J21" i="1"/>
  <c r="H50" i="1"/>
  <c r="E50" i="1"/>
  <c r="F50" i="1"/>
  <c r="G50" i="1"/>
  <c r="I50" i="1"/>
  <c r="G21" i="1"/>
  <c r="I63" i="1"/>
  <c r="H63" i="1"/>
  <c r="G63" i="1"/>
  <c r="F63" i="1"/>
  <c r="I35" i="1"/>
  <c r="H35" i="1"/>
  <c r="G35" i="1"/>
  <c r="I21" i="1"/>
  <c r="D39" i="2"/>
  <c r="I39" i="2"/>
  <c r="H39" i="2"/>
  <c r="G39" i="2"/>
  <c r="F39" i="2"/>
  <c r="E39" i="2"/>
  <c r="I29" i="2"/>
  <c r="H29" i="2"/>
  <c r="F29" i="2"/>
  <c r="E29" i="2"/>
  <c r="I15" i="2"/>
  <c r="G15" i="2"/>
  <c r="F15" i="2"/>
  <c r="E15" i="2"/>
  <c r="C44" i="2"/>
  <c r="G44" i="2" s="1"/>
</calcChain>
</file>

<file path=xl/sharedStrings.xml><?xml version="1.0" encoding="utf-8"?>
<sst xmlns="http://schemas.openxmlformats.org/spreadsheetml/2006/main" count="367" uniqueCount="248">
  <si>
    <t>Politechnika Białostocka</t>
  </si>
  <si>
    <t>strona 1/3</t>
  </si>
  <si>
    <t>Wydział Budownictwa i Inżynierii Środowiska</t>
  </si>
  <si>
    <t>PLAN STUDIÓW STACJONARNYCH I STOPNIA (INŻ.)</t>
  </si>
  <si>
    <r>
      <t>(kierunek:</t>
    </r>
    <r>
      <rPr>
        <b/>
        <sz val="16"/>
        <rFont val="Arial CE"/>
        <family val="2"/>
        <charset val="238"/>
      </rPr>
      <t xml:space="preserve"> OCHRONA ŚRODOWISKA</t>
    </r>
    <r>
      <rPr>
        <sz val="16"/>
        <rFont val="Arial CE"/>
        <family val="2"/>
        <charset val="238"/>
      </rPr>
      <t>)</t>
    </r>
  </si>
  <si>
    <t>specjalność: systemy ochrony wody, gleby, powietrza i krajobrazu</t>
  </si>
  <si>
    <t>Plan obowiązuje od roku akademickiego 2009/2010.</t>
  </si>
  <si>
    <t xml:space="preserve">SEMESTR </t>
  </si>
  <si>
    <t>I</t>
  </si>
  <si>
    <t>(15 tygodni)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</si>
  <si>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</si>
  <si>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</si>
  <si>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</si>
  <si>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</si>
  <si>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</si>
  <si>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</si>
  <si>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</si>
  <si>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</si>
  <si>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</si>
  <si>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</si>
  <si>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</si>
  <si>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</si>
  <si>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</si>
  <si>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</si>
  <si>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(kredytów akademickich)</t>
  </si>
  <si>
    <t>Podstawy matematyki  (E)</t>
  </si>
  <si>
    <t>Chemia  (E)</t>
  </si>
  <si>
    <t xml:space="preserve">Technologia informacyjna </t>
  </si>
  <si>
    <t>Fizyka</t>
  </si>
  <si>
    <t>Język obcy I</t>
  </si>
  <si>
    <t>Wychowanie fizyczne I</t>
  </si>
  <si>
    <t>RAZEM</t>
  </si>
  <si>
    <t>II</t>
  </si>
  <si>
    <t>Matematyka stosowana w OŚ  (E)</t>
  </si>
  <si>
    <t>21/WBiIS</t>
  </si>
  <si>
    <t>Przedmiot do wyboru  I (HEP)</t>
  </si>
  <si>
    <t>Metody instrumentalne w kontroli zaniecz. środ.</t>
  </si>
  <si>
    <t>Biologia ogólna</t>
  </si>
  <si>
    <t>Meteorologia i klimatologia (E)</t>
  </si>
  <si>
    <t>Przedmiot do wyboru II</t>
  </si>
  <si>
    <t>Język obcy II</t>
  </si>
  <si>
    <t>Wychowanie fizyczne II</t>
  </si>
  <si>
    <t>III</t>
  </si>
  <si>
    <t>Mikrobiologia  (E)</t>
  </si>
  <si>
    <t xml:space="preserve">Inżynieria procesowa </t>
  </si>
  <si>
    <t>Chemia sanitarna</t>
  </si>
  <si>
    <t>Ochrona przyrody</t>
  </si>
  <si>
    <t>Geologia i geomorfologia (E)</t>
  </si>
  <si>
    <t>15/16</t>
  </si>
  <si>
    <t xml:space="preserve">Biochemia   (E) </t>
  </si>
  <si>
    <t>Język obcy III</t>
  </si>
  <si>
    <t>Technologie ochrony środowiska</t>
  </si>
  <si>
    <t>13/14</t>
  </si>
  <si>
    <t>IV</t>
  </si>
  <si>
    <t>Gleboznawstwo  (E)</t>
  </si>
  <si>
    <t>Biologia środowiska (E)</t>
  </si>
  <si>
    <t xml:space="preserve">**)Język obcy IV  </t>
  </si>
  <si>
    <t>strona 2/3</t>
  </si>
  <si>
    <t>V</t>
  </si>
  <si>
    <t>Systemy odprowadzania ścieków</t>
  </si>
  <si>
    <t>Hydrologia z Hydrogeologią  (E)</t>
  </si>
  <si>
    <t>Ochrona powierzchni ziemi</t>
  </si>
  <si>
    <t>Prawo w ochronie środowiska</t>
  </si>
  <si>
    <t>Język obcy V  (E)</t>
  </si>
  <si>
    <t>Przedmiot do wyboru IV</t>
  </si>
  <si>
    <t>VI</t>
  </si>
  <si>
    <t>Zrównoważony rozwój i zagrożenia cywilizacyjne (E)</t>
  </si>
  <si>
    <t>Ergonomia i BHP</t>
  </si>
  <si>
    <t>Ochrona wód  (E)</t>
  </si>
  <si>
    <t>Techniki odnowy środowiska</t>
  </si>
  <si>
    <r>
      <t xml:space="preserve">                                       SEMESTR </t>
    </r>
    <r>
      <rPr>
        <sz val="10"/>
        <rFont val="Arial CE"/>
        <charset val="238"/>
      </rPr>
      <t>VII (inż.)</t>
    </r>
  </si>
  <si>
    <t>Seminarium dyplomowe</t>
  </si>
  <si>
    <t xml:space="preserve">Technologie bioenergetyczne  </t>
  </si>
  <si>
    <t>14 i 12</t>
  </si>
  <si>
    <t>Ochrona własności intelektualnej</t>
  </si>
  <si>
    <t>Praca dyplomowa inżynierska</t>
  </si>
  <si>
    <t>Przedmiot do wyboru VI</t>
  </si>
  <si>
    <t>12 i 13</t>
  </si>
  <si>
    <t>Łączna liczba godzin zajęć dydaktycznych w części "inżynierskiej" wynosi:</t>
  </si>
  <si>
    <t>Łączna liczba godzin wykładowych wynosi:</t>
  </si>
  <si>
    <t>, co stanowi</t>
  </si>
  <si>
    <t>% ogólnej liczby godzin</t>
  </si>
  <si>
    <t>Student kończący studia na poziomie inżynierskim zobowiązany jest do odbycia:</t>
  </si>
  <si>
    <r>
      <t xml:space="preserve">1) </t>
    </r>
    <r>
      <rPr>
        <b/>
        <sz val="12"/>
        <rFont val="Arial CE"/>
        <family val="2"/>
        <charset val="238"/>
      </rPr>
      <t>Praktyki kierunkowej (zawodowej) (O16098)</t>
    </r>
    <r>
      <rPr>
        <sz val="12"/>
        <rFont val="Arial CE"/>
        <family val="2"/>
        <charset val="238"/>
      </rPr>
      <t xml:space="preserve"> w zakładach pracy;</t>
    </r>
  </si>
  <si>
    <r>
      <t xml:space="preserve">    w wymiarze </t>
    </r>
    <r>
      <rPr>
        <b/>
        <sz val="12"/>
        <rFont val="Arial CE"/>
        <family val="2"/>
        <charset val="238"/>
      </rPr>
      <t>4 tygodni</t>
    </r>
    <r>
      <rPr>
        <sz val="12"/>
        <rFont val="Arial CE"/>
        <family val="2"/>
        <charset val="238"/>
      </rPr>
      <t>, podczas wakacji po sem. VI</t>
    </r>
  </si>
  <si>
    <t xml:space="preserve">    zaliczenia praktyki (bez wystawiania oceny) dokonuje opiekun praktyki zawodowej; </t>
  </si>
  <si>
    <r>
      <t xml:space="preserve">    w wymiarze</t>
    </r>
    <r>
      <rPr>
        <b/>
        <sz val="12"/>
        <rFont val="Arial CE"/>
        <charset val="238"/>
      </rPr>
      <t xml:space="preserve"> 1 </t>
    </r>
    <r>
      <rPr>
        <b/>
        <sz val="12"/>
        <rFont val="Arial CE"/>
        <family val="2"/>
        <charset val="238"/>
      </rPr>
      <t>tygodnia,</t>
    </r>
    <r>
      <rPr>
        <sz val="12"/>
        <rFont val="Arial CE"/>
        <family val="2"/>
        <charset val="238"/>
      </rPr>
      <t xml:space="preserve"> podczas wakacji po sem.IV,</t>
    </r>
  </si>
  <si>
    <t xml:space="preserve">    zaliczenia praktyki (bez wystawiania oceny) dokonuje opiekun praktyki terenowej.</t>
  </si>
  <si>
    <t xml:space="preserve">**) student kończący lektorat zobowiązany jest do zdania egzaminu z języka obcego na poziomie minimum średnim B1 </t>
  </si>
  <si>
    <t xml:space="preserve">     (wpis do indeksu potwierdzający przystąpienie do egzaminu z języka obcego musi uwzględniać poziom znajomości języka)</t>
  </si>
  <si>
    <t xml:space="preserve">"Seminarium dyplomowe" realizują jednostki dyplomujące </t>
  </si>
  <si>
    <t>strona 3/3</t>
  </si>
  <si>
    <t>Wyjaśnienie oznaczeń :</t>
  </si>
  <si>
    <t>Wykaz przedmiotów obieralnych z grupy HEP :</t>
  </si>
  <si>
    <t>(E)</t>
  </si>
  <si>
    <t>egzamin</t>
  </si>
  <si>
    <t>wykład</t>
  </si>
  <si>
    <t>Historia kultury i cywilizacji</t>
  </si>
  <si>
    <t>Logistyka</t>
  </si>
  <si>
    <t xml:space="preserve">C </t>
  </si>
  <si>
    <t>ćwiczenia audytoryjne</t>
  </si>
  <si>
    <t>Etyka</t>
  </si>
  <si>
    <t>Integracja europejska</t>
  </si>
  <si>
    <t xml:space="preserve">L </t>
  </si>
  <si>
    <t>laboratorium</t>
  </si>
  <si>
    <t>Przedsiębiorczość</t>
  </si>
  <si>
    <t>Prawo budowlane i wodne</t>
  </si>
  <si>
    <t>pracownia specjalistyczna</t>
  </si>
  <si>
    <t>Ekonomia</t>
  </si>
  <si>
    <t>Ekonomika sektora wod-kan</t>
  </si>
  <si>
    <t>ćwiczenia projektowe</t>
  </si>
  <si>
    <t>Filozofia</t>
  </si>
  <si>
    <t>Nauka o pracy</t>
  </si>
  <si>
    <t>seminarium</t>
  </si>
  <si>
    <t>Historia sztuki</t>
  </si>
  <si>
    <t>Optymalizacja projektów i eksploatacji urządzeń wodociągowych</t>
  </si>
  <si>
    <t>Zarządzanie środowiskiem</t>
  </si>
  <si>
    <t>Wykaz przedmiotów obieralnych kierunkowych :</t>
  </si>
  <si>
    <t>Geodezja</t>
  </si>
  <si>
    <t>Kartografia</t>
  </si>
  <si>
    <t>Zanieczyszczenia rolnicze w środowisku</t>
  </si>
  <si>
    <t>Zanieczyszczenia pozarolnicze  w środowisku</t>
  </si>
  <si>
    <t>Globalne zmiany w środowisku naturalnym</t>
  </si>
  <si>
    <t>Oznaczenia poszczególnych Katedr :</t>
  </si>
  <si>
    <r>
      <t>Wykaz przedmiotów obieralnych kierunkowych</t>
    </r>
    <r>
      <rPr>
        <sz val="10"/>
        <rFont val="Arial CE"/>
        <charset val="238"/>
      </rPr>
      <t>:</t>
    </r>
  </si>
  <si>
    <t>(dotyczy kolumny "Uwagi")</t>
  </si>
  <si>
    <t>Przedmioty obieralne zgłaszane są Dziekanowi przez poszczególne jednostki</t>
  </si>
  <si>
    <t>godziny zlecone</t>
  </si>
  <si>
    <t>Katedra Podstaw Budownictwa i Ochrony Budowli</t>
  </si>
  <si>
    <t>katedry/zakłady, wraz z programami ramowymi i szczególowymi,</t>
  </si>
  <si>
    <t>Katedra Mechaniki Konstrukcji</t>
  </si>
  <si>
    <t>najpóźniej w kwietniu w roku akademickim poprzedzającym rok akademicki</t>
  </si>
  <si>
    <t>Katedra Konstrukcji Budowlanych</t>
  </si>
  <si>
    <t>w którym będą realizowane; do realizacji wyznaczone zostaną maksymalnie dwa</t>
  </si>
  <si>
    <t>Zakład Inżynierii Drogowej</t>
  </si>
  <si>
    <t>cieszące się największym zainteresowaniem wśród studentów</t>
  </si>
  <si>
    <t>Zakład Inżynierii Procesów Budowlanych</t>
  </si>
  <si>
    <t>Zakład Geotechniki</t>
  </si>
  <si>
    <t>Zakład Informacji Przestrzennej</t>
  </si>
  <si>
    <t>Katedra Ciepłownictwa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</si>
  <si>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</si>
  <si>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</si>
  <si>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</si>
  <si>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</si>
  <si>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Zakład Chemii</t>
  </si>
  <si>
    <t>Wydział Informatyki (Katedra Matematyki)</t>
  </si>
  <si>
    <t>Instytut Fizyki (Katedra Fizyki)</t>
  </si>
  <si>
    <t>Studium Praktycznej Nauki Języków Obcych</t>
  </si>
  <si>
    <t>Studium Wychowania Fizycznego i Sportu</t>
  </si>
  <si>
    <t>Wydział Elektryczny</t>
  </si>
  <si>
    <t>Wydział Zarządzania</t>
  </si>
  <si>
    <t>Wydział Architektury</t>
  </si>
  <si>
    <t>Plan studiów został zatwierdzony przez Radę Wydziału dnia 10.06.2009r.</t>
  </si>
  <si>
    <t>..........................................</t>
  </si>
  <si>
    <t>(pieczęć i podpis Dziekana)</t>
  </si>
  <si>
    <r>
      <t xml:space="preserve">2) </t>
    </r>
    <r>
      <rPr>
        <b/>
        <sz val="12"/>
        <rFont val="Arial CE"/>
        <family val="2"/>
        <charset val="238"/>
      </rPr>
      <t>Praktyki terenowej z gleboznawstwa geologii i geomorfologii (O14099)</t>
    </r>
    <r>
      <rPr>
        <sz val="12"/>
        <rFont val="Arial CE"/>
        <family val="2"/>
        <charset val="238"/>
      </rPr>
      <t xml:space="preserve"> w terenie,</t>
    </r>
  </si>
  <si>
    <t>O11101</t>
  </si>
  <si>
    <t>O11003</t>
  </si>
  <si>
    <t>O11004</t>
  </si>
  <si>
    <t>O11007</t>
  </si>
  <si>
    <t>O11002</t>
  </si>
  <si>
    <t>O11010</t>
  </si>
  <si>
    <t>O11011</t>
  </si>
  <si>
    <t>O12101</t>
  </si>
  <si>
    <t>O121..</t>
  </si>
  <si>
    <t>O12020</t>
  </si>
  <si>
    <t>O12105</t>
  </si>
  <si>
    <t>O12206</t>
  </si>
  <si>
    <t>O12115</t>
  </si>
  <si>
    <t>O12010</t>
  </si>
  <si>
    <t>O12011</t>
  </si>
  <si>
    <t>O13014</t>
  </si>
  <si>
    <t>O13301</t>
  </si>
  <si>
    <t>O13040</t>
  </si>
  <si>
    <t>O13025</t>
  </si>
  <si>
    <t>O13009</t>
  </si>
  <si>
    <t>O13010</t>
  </si>
  <si>
    <t>O13302</t>
  </si>
  <si>
    <t>O13061</t>
  </si>
  <si>
    <t>O14016</t>
  </si>
  <si>
    <t>O14018</t>
  </si>
  <si>
    <t>O141…</t>
  </si>
  <si>
    <t>O14027</t>
  </si>
  <si>
    <t>O14010</t>
  </si>
  <si>
    <t>O15023</t>
  </si>
  <si>
    <t>O15021</t>
  </si>
  <si>
    <t>O15022</t>
  </si>
  <si>
    <t>O15038</t>
  </si>
  <si>
    <t>O15010</t>
  </si>
  <si>
    <t>O16029</t>
  </si>
  <si>
    <t>O16031</t>
  </si>
  <si>
    <t>O16033</t>
  </si>
  <si>
    <t>O16028</t>
  </si>
  <si>
    <t>O16039</t>
  </si>
  <si>
    <t>O16300</t>
  </si>
  <si>
    <t>O16303</t>
  </si>
  <si>
    <t>O17034</t>
  </si>
  <si>
    <t>O17032</t>
  </si>
  <si>
    <t>O17304</t>
  </si>
  <si>
    <t>O17035</t>
  </si>
  <si>
    <t>O122..</t>
  </si>
  <si>
    <t>O152..</t>
  </si>
  <si>
    <t>O162..</t>
  </si>
  <si>
    <t>O172..</t>
  </si>
  <si>
    <t>Kod Przedmiotu</t>
  </si>
  <si>
    <t>....01</t>
  </si>
  <si>
    <t>.…02</t>
  </si>
  <si>
    <t>.…04</t>
  </si>
  <si>
    <t>.…03</t>
  </si>
  <si>
    <t>.…05</t>
  </si>
  <si>
    <t>.…06</t>
  </si>
  <si>
    <t>.…07</t>
  </si>
  <si>
    <t>.…08</t>
  </si>
  <si>
    <t>.…09</t>
  </si>
  <si>
    <t>....10</t>
  </si>
  <si>
    <t>....11</t>
  </si>
  <si>
    <t>.…12</t>
  </si>
  <si>
    <t>.…13</t>
  </si>
  <si>
    <t>.…01</t>
  </si>
  <si>
    <t>O14005</t>
  </si>
  <si>
    <t>O15024</t>
  </si>
  <si>
    <t>*) Ćwiczenia z "Ekologii" realizowane są w formie ćwiczeń terenowych, w wymiarze (30h) w miesiącach V i VI, 7,5 h przez 4 tygodnie</t>
  </si>
  <si>
    <t>Ekologia* (E)</t>
  </si>
  <si>
    <t>Geometria wykreślna i grafika inżynierska</t>
  </si>
  <si>
    <t>Przedmiot do wyboru III</t>
  </si>
  <si>
    <t xml:space="preserve">Systemy uzdatniania wody                        </t>
  </si>
  <si>
    <t>Przedmiot do wyboru V (HEP)</t>
  </si>
  <si>
    <t xml:space="preserve">Monitoring środowiska (E)                         </t>
  </si>
  <si>
    <t>Elektrochemia ekologiczna</t>
  </si>
  <si>
    <t xml:space="preserve">Ochrona powietrza                                    </t>
  </si>
  <si>
    <t xml:space="preserve">Systemy  oczyszczania ścieków (E)           </t>
  </si>
  <si>
    <t>GIS i teledetekcja</t>
  </si>
  <si>
    <t xml:space="preserve">Ocena oddziaływania na środowisko  (E)      </t>
  </si>
  <si>
    <t xml:space="preserve">Gospodarka odpadami  (E)                         </t>
  </si>
  <si>
    <t>Ekonomia i zarządzanie w ochronie środowiska</t>
  </si>
  <si>
    <t>Przedmiot do wyboru VII</t>
  </si>
  <si>
    <t>Przedmiot do wyboru VIII</t>
  </si>
  <si>
    <t>Przedmiot do wyboru IX</t>
  </si>
  <si>
    <t xml:space="preserve"> </t>
  </si>
  <si>
    <t>(zatwierdzony przez Radę Wydziału w dniu 10.06.2009 r., z poprawkami w dniu 07.07.2010r.)</t>
  </si>
  <si>
    <t>O132..</t>
  </si>
  <si>
    <t>O142..</t>
  </si>
  <si>
    <t>O15044</t>
  </si>
  <si>
    <t>O14017</t>
  </si>
  <si>
    <t>,</t>
  </si>
  <si>
    <t>z poprawkami w dniu 07.07.2010r.</t>
  </si>
  <si>
    <t>O13026</t>
  </si>
  <si>
    <t>Andraka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</si>
</sst>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30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charset val="238"/>
    </font>
    <font>
      <sz val="14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color indexed="12"/>
      <name val="Arial CE"/>
      <family val="2"/>
      <charset val="238"/>
    </font>
    <font>
      <i/>
      <sz val="8"/>
      <name val="Arial CE"/>
      <charset val="238"/>
    </font>
    <font>
      <b/>
      <sz val="15"/>
      <name val="Arial CE"/>
      <family val="2"/>
      <charset val="238"/>
    </font>
    <font>
      <b/>
      <sz val="18"/>
      <name val="Arial CE"/>
      <family val="2"/>
      <charset val="238"/>
    </font>
    <font>
      <b/>
      <u/>
      <sz val="14"/>
      <name val="Arial CE"/>
      <family val="2"/>
      <charset val="238"/>
    </font>
    <font>
      <b/>
      <u/>
      <sz val="10"/>
      <name val="Arial CE"/>
      <family val="2"/>
      <charset val="238"/>
    </font>
    <font>
      <b/>
      <sz val="12"/>
      <name val="Arial CE"/>
      <charset val="238"/>
    </font>
    <font>
      <sz val="10"/>
      <color indexed="12"/>
      <name val="Arial CE"/>
      <charset val="238"/>
    </font>
    <font>
      <b/>
      <u/>
      <sz val="10"/>
      <name val="Arial CE"/>
      <charset val="238"/>
    </font>
    <font>
      <i/>
      <sz val="10"/>
      <name val="Arial CE"/>
      <charset val="238"/>
    </font>
    <font>
      <i/>
      <sz val="12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u/>
      <sz val="10"/>
      <name val="Arial CE"/>
      <charset val="238"/>
    </font>
    <font>
      <u/>
      <sz val="10"/>
      <name val="Arial CE"/>
      <family val="2"/>
      <charset val="238"/>
    </font>
    <font>
      <sz val="10"/>
      <name val="Arial CE"/>
      <charset val="238"/>
    </font>
    <font>
      <b/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2" fillId="0" borderId="0" xfId="0" applyFont="1"/>
    <xf numFmtId="0" fontId="3" fillId="0" borderId="0" xfId="0" applyFont="1"/>
    <xf numFmtId="16" fontId="4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10" fillId="0" borderId="2" xfId="0" applyFont="1" applyBorder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2" xfId="0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16" xfId="0" applyFont="1" applyFill="1" applyBorder="1"/>
    <xf numFmtId="0" fontId="4" fillId="0" borderId="17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0" fontId="12" fillId="0" borderId="19" xfId="0" applyFont="1" applyFill="1" applyBorder="1"/>
    <xf numFmtId="0" fontId="12" fillId="0" borderId="20" xfId="0" applyFont="1" applyFill="1" applyBorder="1"/>
    <xf numFmtId="0" fontId="4" fillId="0" borderId="21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/>
    <xf numFmtId="0" fontId="4" fillId="0" borderId="10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/>
    </xf>
    <xf numFmtId="0" fontId="0" fillId="0" borderId="19" xfId="0" applyFill="1" applyBorder="1"/>
    <xf numFmtId="0" fontId="4" fillId="0" borderId="23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3" xfId="0" applyFont="1" applyFill="1" applyBorder="1"/>
    <xf numFmtId="0" fontId="12" fillId="0" borderId="24" xfId="0" applyFont="1" applyFill="1" applyBorder="1"/>
    <xf numFmtId="0" fontId="12" fillId="0" borderId="12" xfId="0" applyFont="1" applyFill="1" applyBorder="1"/>
    <xf numFmtId="0" fontId="4" fillId="0" borderId="14" xfId="0" applyFont="1" applyFill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0" fillId="0" borderId="12" xfId="0" applyFill="1" applyBorder="1"/>
    <xf numFmtId="0" fontId="0" fillId="0" borderId="14" xfId="0" applyBorder="1"/>
    <xf numFmtId="0" fontId="0" fillId="0" borderId="26" xfId="0" applyBorder="1"/>
    <xf numFmtId="0" fontId="0" fillId="0" borderId="27" xfId="0" applyBorder="1"/>
    <xf numFmtId="0" fontId="0" fillId="0" borderId="13" xfId="0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Fill="1" applyBorder="1"/>
    <xf numFmtId="0" fontId="12" fillId="0" borderId="22" xfId="0" applyFont="1" applyBorder="1" applyAlignment="1">
      <alignment horizontal="center"/>
    </xf>
    <xf numFmtId="0" fontId="13" fillId="0" borderId="19" xfId="0" applyFont="1" applyFill="1" applyBorder="1"/>
    <xf numFmtId="0" fontId="12" fillId="0" borderId="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27" xfId="0" applyFont="1" applyFill="1" applyBorder="1"/>
    <xf numFmtId="0" fontId="4" fillId="0" borderId="30" xfId="0" applyFont="1" applyFill="1" applyBorder="1" applyAlignment="1">
      <alignment horizontal="center"/>
    </xf>
    <xf numFmtId="0" fontId="0" fillId="0" borderId="20" xfId="0" applyFill="1" applyBorder="1"/>
    <xf numFmtId="0" fontId="14" fillId="0" borderId="20" xfId="0" applyFont="1" applyFill="1" applyBorder="1"/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3" xfId="0" applyFont="1" applyFill="1" applyBorder="1"/>
    <xf numFmtId="0" fontId="4" fillId="0" borderId="34" xfId="0" applyFont="1" applyFill="1" applyBorder="1" applyAlignment="1">
      <alignment horizontal="center"/>
    </xf>
    <xf numFmtId="0" fontId="0" fillId="0" borderId="0" xfId="0" applyFill="1"/>
    <xf numFmtId="0" fontId="10" fillId="0" borderId="11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12" fillId="0" borderId="38" xfId="0" applyFont="1" applyFill="1" applyBorder="1"/>
    <xf numFmtId="0" fontId="12" fillId="0" borderId="39" xfId="0" applyFont="1" applyFill="1" applyBorder="1"/>
    <xf numFmtId="0" fontId="4" fillId="0" borderId="40" xfId="0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10" fillId="0" borderId="0" xfId="0" applyFont="1"/>
    <xf numFmtId="0" fontId="0" fillId="0" borderId="4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7" xfId="0" applyBorder="1" applyAlignment="1">
      <alignment horizontal="center"/>
    </xf>
    <xf numFmtId="0" fontId="0" fillId="0" borderId="36" xfId="0" applyBorder="1"/>
    <xf numFmtId="0" fontId="12" fillId="0" borderId="42" xfId="0" applyFont="1" applyBorder="1" applyAlignment="1">
      <alignment horizontal="center"/>
    </xf>
    <xf numFmtId="0" fontId="12" fillId="0" borderId="9" xfId="0" applyFont="1" applyFill="1" applyBorder="1"/>
    <xf numFmtId="0" fontId="4" fillId="0" borderId="43" xfId="0" applyFont="1" applyFill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7" xfId="0" applyFont="1" applyFill="1" applyBorder="1"/>
    <xf numFmtId="0" fontId="4" fillId="0" borderId="48" xfId="0" applyFont="1" applyFill="1" applyBorder="1" applyAlignment="1">
      <alignment horizontal="center"/>
    </xf>
    <xf numFmtId="0" fontId="12" fillId="0" borderId="0" xfId="0" applyFont="1"/>
    <xf numFmtId="0" fontId="12" fillId="0" borderId="49" xfId="0" applyFont="1" applyFill="1" applyBorder="1" applyAlignment="1">
      <alignment horizontal="center"/>
    </xf>
    <xf numFmtId="0" fontId="0" fillId="0" borderId="5" xfId="0" applyFill="1" applyBorder="1"/>
    <xf numFmtId="0" fontId="0" fillId="0" borderId="25" xfId="0" applyBorder="1"/>
    <xf numFmtId="0" fontId="0" fillId="0" borderId="49" xfId="0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19" xfId="0" applyFont="1" applyFill="1" applyBorder="1" applyAlignment="1">
      <alignment shrinkToFit="1"/>
    </xf>
    <xf numFmtId="0" fontId="12" fillId="0" borderId="49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0" fillId="0" borderId="0" xfId="0" applyBorder="1" applyAlignment="1"/>
    <xf numFmtId="0" fontId="0" fillId="0" borderId="42" xfId="0" applyFill="1" applyBorder="1" applyAlignment="1">
      <alignment horizontal="center"/>
    </xf>
    <xf numFmtId="0" fontId="0" fillId="0" borderId="9" xfId="0" applyFill="1" applyBorder="1"/>
    <xf numFmtId="0" fontId="0" fillId="0" borderId="29" xfId="0" applyFill="1" applyBorder="1"/>
    <xf numFmtId="0" fontId="0" fillId="0" borderId="45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0" borderId="47" xfId="0" applyFill="1" applyBorder="1"/>
    <xf numFmtId="0" fontId="0" fillId="0" borderId="24" xfId="0" applyFill="1" applyBorder="1"/>
    <xf numFmtId="0" fontId="0" fillId="0" borderId="50" xfId="0" applyFill="1" applyBorder="1" applyAlignment="1">
      <alignment horizontal="center"/>
    </xf>
    <xf numFmtId="0" fontId="0" fillId="0" borderId="33" xfId="0" applyFill="1" applyBorder="1"/>
    <xf numFmtId="16" fontId="4" fillId="0" borderId="14" xfId="0" applyNumberFormat="1" applyFont="1" applyFill="1" applyBorder="1" applyAlignment="1">
      <alignment horizontal="center"/>
    </xf>
    <xf numFmtId="0" fontId="0" fillId="0" borderId="0" xfId="0" applyFill="1" applyBorder="1"/>
    <xf numFmtId="0" fontId="15" fillId="0" borderId="0" xfId="0" applyFont="1"/>
    <xf numFmtId="0" fontId="16" fillId="0" borderId="25" xfId="0" applyFont="1" applyBorder="1" applyAlignment="1">
      <alignment horizontal="left"/>
    </xf>
    <xf numFmtId="0" fontId="2" fillId="0" borderId="0" xfId="0" applyFont="1" applyAlignment="1">
      <alignment horizontal="right"/>
    </xf>
    <xf numFmtId="172" fontId="2" fillId="0" borderId="25" xfId="0" applyNumberFormat="1" applyFont="1" applyBorder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3" fillId="0" borderId="0" xfId="0" applyFont="1" applyAlignment="1">
      <alignment horizontal="right"/>
    </xf>
    <xf numFmtId="0" fontId="0" fillId="0" borderId="5" xfId="0" applyBorder="1"/>
    <xf numFmtId="0" fontId="0" fillId="2" borderId="5" xfId="0" applyFill="1" applyBorder="1"/>
    <xf numFmtId="0" fontId="0" fillId="0" borderId="22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2" borderId="19" xfId="0" applyFill="1" applyBorder="1"/>
    <xf numFmtId="0" fontId="12" fillId="2" borderId="22" xfId="0" applyFont="1" applyFill="1" applyBorder="1" applyAlignment="1">
      <alignment horizontal="center"/>
    </xf>
    <xf numFmtId="0" fontId="12" fillId="2" borderId="19" xfId="0" applyFont="1" applyFill="1" applyBorder="1"/>
    <xf numFmtId="0" fontId="0" fillId="2" borderId="20" xfId="0" applyFill="1" applyBorder="1"/>
    <xf numFmtId="0" fontId="12" fillId="0" borderId="11" xfId="0" applyFont="1" applyBorder="1" applyAlignment="1">
      <alignment horizontal="center"/>
    </xf>
    <xf numFmtId="0" fontId="12" fillId="0" borderId="12" xfId="0" applyFont="1" applyBorder="1"/>
    <xf numFmtId="0" fontId="12" fillId="0" borderId="5" xfId="0" applyFont="1" applyBorder="1"/>
    <xf numFmtId="0" fontId="12" fillId="2" borderId="5" xfId="0" applyFont="1" applyFill="1" applyBorder="1"/>
    <xf numFmtId="0" fontId="10" fillId="0" borderId="51" xfId="0" applyFont="1" applyBorder="1" applyAlignment="1">
      <alignment horizontal="center"/>
    </xf>
    <xf numFmtId="0" fontId="0" fillId="0" borderId="52" xfId="0" applyBorder="1"/>
    <xf numFmtId="0" fontId="4" fillId="0" borderId="0" xfId="0" applyFont="1"/>
    <xf numFmtId="0" fontId="1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1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22" fillId="0" borderId="0" xfId="0" applyFont="1"/>
    <xf numFmtId="0" fontId="1" fillId="0" borderId="0" xfId="0" applyFont="1" applyAlignment="1">
      <alignment horizontal="center"/>
    </xf>
    <xf numFmtId="0" fontId="22" fillId="0" borderId="0" xfId="0" applyFont="1" applyFill="1" applyBorder="1"/>
    <xf numFmtId="0" fontId="22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25" xfId="0" applyFont="1" applyBorder="1"/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6" fillId="0" borderId="0" xfId="0" applyFont="1"/>
    <xf numFmtId="0" fontId="27" fillId="0" borderId="0" xfId="0" applyFont="1"/>
    <xf numFmtId="0" fontId="29" fillId="0" borderId="0" xfId="0" applyFont="1"/>
    <xf numFmtId="0" fontId="0" fillId="3" borderId="16" xfId="0" applyFont="1" applyFill="1" applyBorder="1"/>
    <xf numFmtId="0" fontId="0" fillId="3" borderId="19" xfId="0" applyFont="1" applyFill="1" applyBorder="1"/>
    <xf numFmtId="0" fontId="0" fillId="0" borderId="19" xfId="0" applyFont="1" applyFill="1" applyBorder="1"/>
    <xf numFmtId="0" fontId="0" fillId="0" borderId="20" xfId="0" applyFont="1" applyFill="1" applyBorder="1"/>
    <xf numFmtId="0" fontId="0" fillId="0" borderId="33" xfId="0" applyFont="1" applyFill="1" applyBorder="1"/>
    <xf numFmtId="0" fontId="0" fillId="0" borderId="19" xfId="0" applyFont="1" applyFill="1" applyBorder="1" applyAlignment="1">
      <alignment wrapText="1"/>
    </xf>
    <xf numFmtId="0" fontId="0" fillId="0" borderId="27" xfId="0" applyFont="1" applyFill="1" applyBorder="1"/>
    <xf numFmtId="0" fontId="28" fillId="0" borderId="20" xfId="0" applyFont="1" applyFill="1" applyBorder="1"/>
    <xf numFmtId="0" fontId="28" fillId="0" borderId="23" xfId="0" applyFont="1" applyFill="1" applyBorder="1" applyAlignment="1">
      <alignment horizontal="center"/>
    </xf>
    <xf numFmtId="0" fontId="0" fillId="0" borderId="9" xfId="0" applyFont="1" applyFill="1" applyBorder="1"/>
    <xf numFmtId="0" fontId="0" fillId="0" borderId="5" xfId="0" applyFont="1" applyFill="1" applyBorder="1"/>
    <xf numFmtId="0" fontId="10" fillId="0" borderId="21" xfId="0" applyFont="1" applyFill="1" applyBorder="1" applyAlignment="1">
      <alignment horizontal="center"/>
    </xf>
    <xf numFmtId="0" fontId="0" fillId="0" borderId="16" xfId="0" applyFill="1" applyBorder="1"/>
    <xf numFmtId="0" fontId="0" fillId="0" borderId="20" xfId="0" applyFill="1" applyBorder="1" applyAlignment="1">
      <alignment wrapText="1"/>
    </xf>
    <xf numFmtId="0" fontId="0" fillId="0" borderId="27" xfId="0" applyFill="1" applyBorder="1"/>
    <xf numFmtId="0" fontId="12" fillId="0" borderId="53" xfId="0" applyFont="1" applyFill="1" applyBorder="1"/>
    <xf numFmtId="0" fontId="0" fillId="0" borderId="39" xfId="0" applyFont="1" applyFill="1" applyBorder="1"/>
    <xf numFmtId="0" fontId="0" fillId="0" borderId="27" xfId="0" applyFill="1" applyBorder="1" applyAlignment="1">
      <alignment wrapText="1"/>
    </xf>
    <xf numFmtId="0" fontId="0" fillId="0" borderId="39" xfId="0" applyFill="1" applyBorder="1"/>
    <xf numFmtId="0" fontId="0" fillId="0" borderId="19" xfId="0" applyFont="1" applyFill="1" applyBorder="1" applyAlignment="1">
      <alignment shrinkToFit="1"/>
    </xf>
    <xf numFmtId="0" fontId="12" fillId="0" borderId="54" xfId="0" applyFont="1" applyFill="1" applyBorder="1"/>
    <xf numFmtId="0" fontId="4" fillId="0" borderId="55" xfId="0" applyFont="1" applyFill="1" applyBorder="1" applyAlignment="1">
      <alignment horizontal="center"/>
    </xf>
    <xf numFmtId="0" fontId="28" fillId="0" borderId="19" xfId="0" applyFont="1" applyFill="1" applyBorder="1"/>
    <xf numFmtId="0" fontId="0" fillId="0" borderId="47" xfId="0" applyFont="1" applyFill="1" applyBorder="1"/>
    <xf numFmtId="0" fontId="28" fillId="0" borderId="47" xfId="0" applyFont="1" applyFill="1" applyBorder="1"/>
    <xf numFmtId="0" fontId="12" fillId="0" borderId="36" xfId="0" applyFont="1" applyFill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4"/>
  <sheetViews>
    <sheetView view="pageBreakPreview" topLeftCell="A40" zoomScaleNormal="100" zoomScaleSheetLayoutView="100" workbookViewId="0">
      <selection activeCell="B32" sqref="B32"/>
    </sheetView>
  </sheetViews>
  <sheetFormatPr baseColWidth="10" defaultRowHeight="13"/>
  <cols>
    <col min="1" max="1" width="4.83203125" customWidth="1"/>
    <col min="2" max="2" width="40.6640625" customWidth="1"/>
    <col min="3" max="3" width="14.83203125" customWidth="1"/>
    <col min="4" max="9" width="5.6640625" customWidth="1"/>
    <col min="10" max="10" width="14.1640625" customWidth="1"/>
    <col min="11" max="11" width="18.6640625" customWidth="1"/>
    <col min="12" max="12" width="8.83203125" customWidth="1"/>
    <col min="13" max="13" width="9.33203125" customWidth="1"/>
    <col min="14" max="256" width="8.83203125" customWidth="1"/>
  </cols>
  <sheetData>
    <row r="2" spans="1:12" s="2" customFormat="1" ht="18">
      <c r="A2" s="1" t="s">
        <v>0</v>
      </c>
      <c r="F2" s="3" t="s">
        <v>1</v>
      </c>
      <c r="J2" s="1"/>
      <c r="L2" s="4"/>
    </row>
    <row r="3" spans="1:12" s="2" customFormat="1" ht="18" customHeight="1">
      <c r="A3" s="1" t="s">
        <v>2</v>
      </c>
    </row>
    <row r="4" spans="1:12" s="6" customFormat="1" ht="39" customHeight="1">
      <c r="A4" s="5" t="s">
        <v>3</v>
      </c>
      <c r="L4" s="7" t="s">
        <v>4</v>
      </c>
    </row>
    <row r="5" spans="1:12" s="6" customFormat="1" ht="15.75" customHeight="1">
      <c r="A5" s="5"/>
      <c r="B5" s="8" t="s">
        <v>5</v>
      </c>
      <c r="C5" s="9"/>
      <c r="D5" s="9"/>
      <c r="E5" s="9"/>
      <c r="F5" s="9"/>
      <c r="G5" s="9"/>
      <c r="H5" s="9"/>
      <c r="L5" s="7"/>
    </row>
    <row r="6" spans="1:12" s="6" customFormat="1" ht="15.75" customHeight="1">
      <c r="A6" s="10" t="s">
        <v>239</v>
      </c>
    </row>
    <row r="7" spans="1:12" s="6" customFormat="1" ht="15.75" customHeight="1">
      <c r="A7" s="10" t="s">
        <v>6</v>
      </c>
    </row>
    <row r="8" spans="1:12" s="6" customFormat="1" ht="15.75" customHeight="1">
      <c r="A8" s="11"/>
    </row>
    <row r="9" spans="1:12" s="2" customFormat="1" ht="16">
      <c r="A9" s="1"/>
    </row>
    <row r="10" spans="1:12" ht="12.75" customHeight="1" thickBot="1">
      <c r="B10" s="164"/>
    </row>
    <row r="11" spans="1:12" ht="14" customHeight="1" thickBot="1">
      <c r="A11" s="12"/>
      <c r="B11" s="13"/>
      <c r="C11" s="13"/>
      <c r="D11" s="13"/>
      <c r="E11" s="13"/>
      <c r="F11" s="14" t="s">
        <v>7</v>
      </c>
      <c r="G11" s="13"/>
      <c r="H11" s="15" t="s">
        <v>8</v>
      </c>
      <c r="I11" s="13"/>
      <c r="J11" s="13"/>
      <c r="K11" s="16" t="s">
        <v>9</v>
      </c>
      <c r="L11" s="17"/>
    </row>
    <row r="12" spans="1:12">
      <c r="A12" s="18" t="s">
        <v>10</v>
      </c>
      <c r="B12" s="19" t="s">
        <v>11</v>
      </c>
      <c r="C12" s="20" t="s">
        <v>12</v>
      </c>
      <c r="D12" s="21" t="s">
        <v>13</v>
      </c>
      <c r="E12" s="22"/>
      <c r="F12" s="22"/>
      <c r="G12" s="22"/>
      <c r="H12" s="22"/>
      <c r="I12" s="23"/>
      <c r="J12" s="20" t="s">
        <v>14</v>
      </c>
      <c r="K12" s="19" t="s">
        <v>15</v>
      </c>
      <c r="L12" s="24" t="s">
        <v>16</v>
      </c>
    </row>
    <row r="13" spans="1:12" ht="14" thickBot="1">
      <c r="A13" s="25"/>
      <c r="B13" s="26"/>
      <c r="C13" s="27"/>
      <c r="D13" s="28" t="s">
        <v>17</v>
      </c>
      <c r="E13" s="28" t="s">
        <v>18</v>
      </c>
      <c r="F13" s="28" t="s">
        <v>19</v>
      </c>
      <c r="G13" s="28" t="s">
        <v>20</v>
      </c>
      <c r="H13" s="28" t="s">
        <v>21</v>
      </c>
      <c r="I13" s="28" t="s">
        <v>22</v>
      </c>
      <c r="J13" s="28" t="s">
        <v>23</v>
      </c>
      <c r="K13" s="29" t="s">
        <v>24</v>
      </c>
      <c r="L13" s="30"/>
    </row>
    <row r="14" spans="1:12" ht="20" customHeight="1">
      <c r="A14" s="31">
        <v>1</v>
      </c>
      <c r="B14" s="169" t="s">
        <v>25</v>
      </c>
      <c r="C14" s="32" t="s">
        <v>156</v>
      </c>
      <c r="D14" s="39">
        <v>2</v>
      </c>
      <c r="E14" s="39">
        <v>2</v>
      </c>
      <c r="F14" s="39"/>
      <c r="G14" s="39"/>
      <c r="H14" s="39"/>
      <c r="I14" s="39"/>
      <c r="J14" s="39">
        <v>60</v>
      </c>
      <c r="K14" s="39">
        <v>6</v>
      </c>
      <c r="L14" s="40">
        <v>21</v>
      </c>
    </row>
    <row r="15" spans="1:12" ht="20" customHeight="1">
      <c r="A15" s="34">
        <v>2</v>
      </c>
      <c r="B15" s="170" t="s">
        <v>26</v>
      </c>
      <c r="C15" s="35" t="s">
        <v>157</v>
      </c>
      <c r="D15" s="35">
        <v>3</v>
      </c>
      <c r="E15" s="35">
        <v>1</v>
      </c>
      <c r="F15" s="35">
        <v>3</v>
      </c>
      <c r="G15" s="35"/>
      <c r="H15" s="35"/>
      <c r="I15" s="35"/>
      <c r="J15" s="36">
        <v>105</v>
      </c>
      <c r="K15" s="35">
        <v>6</v>
      </c>
      <c r="L15" s="37">
        <v>16</v>
      </c>
    </row>
    <row r="16" spans="1:12" ht="20" customHeight="1">
      <c r="A16" s="38">
        <v>3</v>
      </c>
      <c r="B16" s="98" t="s">
        <v>223</v>
      </c>
      <c r="C16" s="39" t="s">
        <v>158</v>
      </c>
      <c r="D16" s="39">
        <v>1</v>
      </c>
      <c r="E16" s="39">
        <v>1</v>
      </c>
      <c r="F16" s="39"/>
      <c r="G16" s="39">
        <v>1</v>
      </c>
      <c r="H16" s="39"/>
      <c r="I16" s="39"/>
      <c r="J16" s="36">
        <v>45</v>
      </c>
      <c r="K16" s="39">
        <v>5</v>
      </c>
      <c r="L16" s="40">
        <v>7</v>
      </c>
    </row>
    <row r="17" spans="1:12" ht="20" customHeight="1">
      <c r="A17" s="41">
        <v>4</v>
      </c>
      <c r="B17" s="171" t="s">
        <v>27</v>
      </c>
      <c r="C17" s="35" t="s">
        <v>159</v>
      </c>
      <c r="D17" s="35"/>
      <c r="E17" s="35"/>
      <c r="F17" s="35"/>
      <c r="G17" s="35">
        <v>3</v>
      </c>
      <c r="H17" s="35"/>
      <c r="I17" s="35"/>
      <c r="J17" s="36">
        <v>45</v>
      </c>
      <c r="K17" s="35">
        <v>4</v>
      </c>
      <c r="L17" s="37">
        <v>13</v>
      </c>
    </row>
    <row r="18" spans="1:12" ht="20" customHeight="1">
      <c r="A18" s="41">
        <v>5</v>
      </c>
      <c r="B18" s="170" t="s">
        <v>28</v>
      </c>
      <c r="C18" s="35" t="s">
        <v>160</v>
      </c>
      <c r="D18" s="35">
        <v>2</v>
      </c>
      <c r="E18" s="35">
        <v>2</v>
      </c>
      <c r="F18" s="35"/>
      <c r="G18" s="35"/>
      <c r="H18" s="35"/>
      <c r="I18" s="35"/>
      <c r="J18" s="36">
        <v>60</v>
      </c>
      <c r="K18" s="35">
        <v>6</v>
      </c>
      <c r="L18" s="37">
        <v>22</v>
      </c>
    </row>
    <row r="19" spans="1:12" ht="20" customHeight="1">
      <c r="A19" s="41">
        <v>6</v>
      </c>
      <c r="B19" s="172" t="s">
        <v>29</v>
      </c>
      <c r="C19" s="36" t="s">
        <v>161</v>
      </c>
      <c r="D19" s="36"/>
      <c r="E19" s="36">
        <v>2</v>
      </c>
      <c r="F19" s="36"/>
      <c r="G19" s="36"/>
      <c r="H19" s="36"/>
      <c r="I19" s="36"/>
      <c r="J19" s="36">
        <v>30</v>
      </c>
      <c r="K19" s="36">
        <v>2</v>
      </c>
      <c r="L19" s="43">
        <v>23</v>
      </c>
    </row>
    <row r="20" spans="1:12" ht="20" customHeight="1" thickBot="1">
      <c r="A20" s="44">
        <v>7</v>
      </c>
      <c r="B20" s="173" t="s">
        <v>30</v>
      </c>
      <c r="C20" s="67" t="s">
        <v>162</v>
      </c>
      <c r="D20" s="47"/>
      <c r="E20" s="47">
        <v>2</v>
      </c>
      <c r="F20" s="47"/>
      <c r="G20" s="47"/>
      <c r="H20" s="47"/>
      <c r="I20" s="47"/>
      <c r="J20" s="45">
        <v>30</v>
      </c>
      <c r="K20" s="47">
        <v>1</v>
      </c>
      <c r="L20" s="48">
        <v>24</v>
      </c>
    </row>
    <row r="21" spans="1:12" ht="20" customHeight="1" thickBot="1">
      <c r="C21" s="49" t="s">
        <v>31</v>
      </c>
      <c r="D21" s="26">
        <f>SUM(D14:D20)</f>
        <v>8</v>
      </c>
      <c r="E21" s="26">
        <f>SUM(E14:E20)</f>
        <v>10</v>
      </c>
      <c r="F21" s="26">
        <v>3</v>
      </c>
      <c r="G21" s="26">
        <f>SUM(G14:G20)</f>
        <v>4</v>
      </c>
      <c r="H21" s="26">
        <v>0</v>
      </c>
      <c r="I21" s="26">
        <f>SUM(I14:I19)</f>
        <v>0</v>
      </c>
      <c r="J21" s="50">
        <f>SUM(J14:J20)</f>
        <v>375</v>
      </c>
      <c r="K21" s="26">
        <f>SUM(K14:K20)</f>
        <v>30</v>
      </c>
      <c r="L21" s="51"/>
    </row>
    <row r="22" spans="1:12" ht="30" customHeight="1" thickBot="1"/>
    <row r="23" spans="1:12" ht="14" customHeight="1" thickBot="1">
      <c r="A23" s="12"/>
      <c r="B23" s="13"/>
      <c r="C23" s="13"/>
      <c r="D23" s="13"/>
      <c r="E23" s="13"/>
      <c r="F23" s="14" t="s">
        <v>7</v>
      </c>
      <c r="G23" s="13"/>
      <c r="H23" s="13" t="s">
        <v>32</v>
      </c>
      <c r="I23" s="13"/>
      <c r="J23" s="13"/>
      <c r="K23" s="16" t="s">
        <v>9</v>
      </c>
      <c r="L23" s="17"/>
    </row>
    <row r="24" spans="1:12">
      <c r="A24" s="18" t="s">
        <v>10</v>
      </c>
      <c r="B24" s="19" t="s">
        <v>11</v>
      </c>
      <c r="C24" s="19" t="s">
        <v>12</v>
      </c>
      <c r="D24" s="52"/>
      <c r="E24" s="52" t="s">
        <v>13</v>
      </c>
      <c r="F24" s="52"/>
      <c r="G24" s="52"/>
      <c r="H24" s="52"/>
      <c r="I24" s="53"/>
      <c r="J24" s="20" t="s">
        <v>14</v>
      </c>
      <c r="K24" s="19" t="s">
        <v>15</v>
      </c>
      <c r="L24" s="24" t="s">
        <v>16</v>
      </c>
    </row>
    <row r="25" spans="1:12" ht="14" thickBot="1">
      <c r="A25" s="25"/>
      <c r="B25" s="26"/>
      <c r="C25" s="26"/>
      <c r="D25" s="28" t="s">
        <v>17</v>
      </c>
      <c r="E25" s="28" t="s">
        <v>18</v>
      </c>
      <c r="F25" s="28" t="s">
        <v>19</v>
      </c>
      <c r="G25" s="28" t="s">
        <v>20</v>
      </c>
      <c r="H25" s="28" t="s">
        <v>21</v>
      </c>
      <c r="I25" s="28" t="s">
        <v>22</v>
      </c>
      <c r="J25" s="54" t="s">
        <v>23</v>
      </c>
      <c r="K25" s="29" t="s">
        <v>24</v>
      </c>
      <c r="L25" s="30"/>
    </row>
    <row r="26" spans="1:12" ht="20" customHeight="1">
      <c r="A26" s="55">
        <v>1</v>
      </c>
      <c r="B26" s="181" t="s">
        <v>33</v>
      </c>
      <c r="C26" s="32" t="s">
        <v>163</v>
      </c>
      <c r="D26" s="32">
        <v>1</v>
      </c>
      <c r="E26" s="32">
        <v>1</v>
      </c>
      <c r="F26" s="32"/>
      <c r="G26" s="32"/>
      <c r="H26" s="32"/>
      <c r="I26" s="32"/>
      <c r="J26" s="56">
        <v>30</v>
      </c>
      <c r="K26" s="32">
        <v>4</v>
      </c>
      <c r="L26" s="33" t="s">
        <v>34</v>
      </c>
    </row>
    <row r="27" spans="1:12" ht="20" customHeight="1">
      <c r="A27" s="57">
        <v>2</v>
      </c>
      <c r="B27" s="171" t="s">
        <v>35</v>
      </c>
      <c r="C27" s="36" t="s">
        <v>164</v>
      </c>
      <c r="D27" s="35"/>
      <c r="E27" s="35">
        <v>2</v>
      </c>
      <c r="F27" s="35"/>
      <c r="G27" s="58"/>
      <c r="H27" s="35"/>
      <c r="I27" s="35"/>
      <c r="J27" s="36">
        <v>30</v>
      </c>
      <c r="K27" s="35">
        <v>2</v>
      </c>
      <c r="L27" s="37"/>
    </row>
    <row r="28" spans="1:12" ht="21" customHeight="1">
      <c r="A28" s="59">
        <v>3</v>
      </c>
      <c r="B28" s="174" t="s">
        <v>36</v>
      </c>
      <c r="C28" s="35" t="s">
        <v>165</v>
      </c>
      <c r="D28" s="35">
        <v>1</v>
      </c>
      <c r="E28" s="35"/>
      <c r="F28" s="35">
        <v>1</v>
      </c>
      <c r="G28" s="35"/>
      <c r="H28" s="35"/>
      <c r="I28" s="35"/>
      <c r="J28" s="36">
        <v>30</v>
      </c>
      <c r="K28" s="35">
        <v>4</v>
      </c>
      <c r="L28" s="37">
        <v>16</v>
      </c>
    </row>
    <row r="29" spans="1:12" ht="20" customHeight="1">
      <c r="A29" s="57">
        <v>4</v>
      </c>
      <c r="B29" s="171" t="s">
        <v>37</v>
      </c>
      <c r="C29" s="35" t="s">
        <v>166</v>
      </c>
      <c r="D29" s="35">
        <v>2</v>
      </c>
      <c r="E29" s="35"/>
      <c r="F29" s="35">
        <v>2</v>
      </c>
      <c r="G29" s="35"/>
      <c r="H29" s="35"/>
      <c r="I29" s="35"/>
      <c r="J29" s="36">
        <v>60</v>
      </c>
      <c r="K29" s="35">
        <v>4</v>
      </c>
      <c r="L29" s="37">
        <v>15</v>
      </c>
    </row>
    <row r="30" spans="1:12" ht="20" customHeight="1">
      <c r="A30" s="57">
        <v>5</v>
      </c>
      <c r="B30" s="171" t="s">
        <v>222</v>
      </c>
      <c r="C30" s="35" t="s">
        <v>167</v>
      </c>
      <c r="D30" s="35">
        <v>1</v>
      </c>
      <c r="E30" s="35">
        <v>2</v>
      </c>
      <c r="F30" s="35"/>
      <c r="G30" s="35">
        <v>2</v>
      </c>
      <c r="H30" s="35"/>
      <c r="I30" s="35"/>
      <c r="J30" s="36">
        <v>75</v>
      </c>
      <c r="K30" s="35">
        <v>5</v>
      </c>
      <c r="L30" s="37">
        <v>12</v>
      </c>
    </row>
    <row r="31" spans="1:12" ht="20" customHeight="1">
      <c r="A31" s="60">
        <v>6</v>
      </c>
      <c r="B31" s="175" t="s">
        <v>38</v>
      </c>
      <c r="C31" s="61" t="s">
        <v>168</v>
      </c>
      <c r="D31" s="61">
        <v>2</v>
      </c>
      <c r="E31" s="61">
        <v>2</v>
      </c>
      <c r="F31" s="61"/>
      <c r="G31" s="61"/>
      <c r="H31" s="61"/>
      <c r="I31" s="61"/>
      <c r="J31" s="36">
        <v>60</v>
      </c>
      <c r="K31" s="61">
        <v>5</v>
      </c>
      <c r="L31" s="62">
        <v>13</v>
      </c>
    </row>
    <row r="32" spans="1:12" ht="20" customHeight="1">
      <c r="A32" s="57">
        <v>7</v>
      </c>
      <c r="B32" s="172" t="s">
        <v>39</v>
      </c>
      <c r="C32" s="63" t="s">
        <v>200</v>
      </c>
      <c r="D32" s="176">
        <v>1</v>
      </c>
      <c r="E32" s="176"/>
      <c r="F32" s="64"/>
      <c r="G32" s="64"/>
      <c r="H32" s="176">
        <v>1</v>
      </c>
      <c r="I32" s="64"/>
      <c r="J32" s="176">
        <v>30</v>
      </c>
      <c r="K32" s="176">
        <v>3</v>
      </c>
      <c r="L32" s="177"/>
    </row>
    <row r="33" spans="1:12" ht="20" customHeight="1">
      <c r="A33" s="65">
        <v>8</v>
      </c>
      <c r="B33" s="171" t="s">
        <v>40</v>
      </c>
      <c r="C33" s="35" t="s">
        <v>169</v>
      </c>
      <c r="D33" s="35"/>
      <c r="E33" s="35">
        <v>2</v>
      </c>
      <c r="F33" s="35"/>
      <c r="G33" s="35"/>
      <c r="H33" s="35"/>
      <c r="I33" s="35"/>
      <c r="J33" s="36">
        <v>30</v>
      </c>
      <c r="K33" s="35">
        <v>2</v>
      </c>
      <c r="L33" s="37">
        <v>23</v>
      </c>
    </row>
    <row r="34" spans="1:12" ht="20" customHeight="1" thickBot="1">
      <c r="A34" s="66">
        <v>9</v>
      </c>
      <c r="B34" s="173" t="s">
        <v>41</v>
      </c>
      <c r="C34" s="47" t="s">
        <v>170</v>
      </c>
      <c r="D34" s="47"/>
      <c r="E34" s="47">
        <v>2</v>
      </c>
      <c r="F34" s="47"/>
      <c r="G34" s="47"/>
      <c r="H34" s="47"/>
      <c r="I34" s="47"/>
      <c r="J34" s="67">
        <v>30</v>
      </c>
      <c r="K34" s="47">
        <v>1</v>
      </c>
      <c r="L34" s="68">
        <v>24</v>
      </c>
    </row>
    <row r="35" spans="1:12" ht="19.5" customHeight="1" thickBot="1">
      <c r="B35" s="69"/>
      <c r="C35" s="70" t="s">
        <v>31</v>
      </c>
      <c r="D35" s="50">
        <f t="shared" ref="D35:K35" si="0">SUM(D26:D34)</f>
        <v>8</v>
      </c>
      <c r="E35" s="50">
        <f t="shared" si="0"/>
        <v>11</v>
      </c>
      <c r="F35" s="50">
        <f t="shared" si="0"/>
        <v>3</v>
      </c>
      <c r="G35" s="50">
        <f t="shared" si="0"/>
        <v>2</v>
      </c>
      <c r="H35" s="50">
        <f t="shared" si="0"/>
        <v>1</v>
      </c>
      <c r="I35" s="50">
        <f t="shared" si="0"/>
        <v>0</v>
      </c>
      <c r="J35" s="50">
        <f t="shared" si="0"/>
        <v>375</v>
      </c>
      <c r="K35" s="50">
        <f t="shared" si="0"/>
        <v>30</v>
      </c>
      <c r="L35" s="51"/>
    </row>
    <row r="36" spans="1:12" ht="29.25" customHeight="1" thickBot="1"/>
    <row r="37" spans="1:12" ht="14" customHeight="1" thickBot="1">
      <c r="A37" s="99"/>
      <c r="B37" s="13"/>
      <c r="C37" s="13"/>
      <c r="D37" s="13"/>
      <c r="E37" s="13"/>
      <c r="F37" s="14" t="s">
        <v>7</v>
      </c>
      <c r="G37" s="13"/>
      <c r="H37" s="13" t="s">
        <v>42</v>
      </c>
      <c r="I37" s="13"/>
      <c r="J37" s="13"/>
      <c r="K37" s="16" t="s">
        <v>9</v>
      </c>
      <c r="L37" s="17"/>
    </row>
    <row r="38" spans="1:12">
      <c r="A38" s="100" t="s">
        <v>10</v>
      </c>
      <c r="B38" s="19" t="s">
        <v>11</v>
      </c>
      <c r="C38" s="19" t="s">
        <v>12</v>
      </c>
      <c r="D38" s="52"/>
      <c r="E38" s="52" t="s">
        <v>13</v>
      </c>
      <c r="F38" s="52"/>
      <c r="G38" s="52"/>
      <c r="H38" s="52"/>
      <c r="I38" s="53"/>
      <c r="J38" s="19" t="s">
        <v>14</v>
      </c>
      <c r="K38" s="19" t="s">
        <v>15</v>
      </c>
      <c r="L38" s="24" t="s">
        <v>16</v>
      </c>
    </row>
    <row r="39" spans="1:12" ht="14" thickBot="1">
      <c r="A39" s="87"/>
      <c r="B39" s="26"/>
      <c r="C39" s="26"/>
      <c r="D39" s="28" t="s">
        <v>17</v>
      </c>
      <c r="E39" s="28" t="s">
        <v>18</v>
      </c>
      <c r="F39" s="28" t="s">
        <v>19</v>
      </c>
      <c r="G39" s="28" t="s">
        <v>20</v>
      </c>
      <c r="H39" s="28" t="s">
        <v>21</v>
      </c>
      <c r="I39" s="28" t="s">
        <v>22</v>
      </c>
      <c r="J39" s="28" t="s">
        <v>23</v>
      </c>
      <c r="K39" s="29" t="s">
        <v>24</v>
      </c>
      <c r="L39" s="30"/>
    </row>
    <row r="40" spans="1:12" ht="20" customHeight="1">
      <c r="A40" s="103">
        <v>1</v>
      </c>
      <c r="B40" s="178" t="s">
        <v>43</v>
      </c>
      <c r="C40" s="89" t="s">
        <v>171</v>
      </c>
      <c r="D40" s="89">
        <v>1</v>
      </c>
      <c r="E40" s="89"/>
      <c r="F40" s="89">
        <v>2</v>
      </c>
      <c r="G40" s="89"/>
      <c r="H40" s="89"/>
      <c r="I40" s="89"/>
      <c r="J40" s="56">
        <v>45</v>
      </c>
      <c r="K40" s="89">
        <v>4</v>
      </c>
      <c r="L40" s="90">
        <v>15</v>
      </c>
    </row>
    <row r="41" spans="1:12" ht="20" customHeight="1">
      <c r="A41" s="92">
        <v>2</v>
      </c>
      <c r="B41" s="98" t="s">
        <v>224</v>
      </c>
      <c r="C41" s="39" t="s">
        <v>240</v>
      </c>
      <c r="D41" s="39">
        <v>1</v>
      </c>
      <c r="E41" s="39"/>
      <c r="F41" s="39"/>
      <c r="G41" s="39"/>
      <c r="H41" s="39"/>
      <c r="I41" s="39"/>
      <c r="J41" s="74">
        <v>15</v>
      </c>
      <c r="K41" s="39">
        <v>1</v>
      </c>
      <c r="L41" s="40">
        <v>15</v>
      </c>
    </row>
    <row r="42" spans="1:12" ht="20" customHeight="1">
      <c r="A42" s="92">
        <v>3</v>
      </c>
      <c r="B42" s="171" t="s">
        <v>44</v>
      </c>
      <c r="C42" s="35" t="s">
        <v>172</v>
      </c>
      <c r="D42" s="35">
        <v>1</v>
      </c>
      <c r="E42" s="35">
        <v>1</v>
      </c>
      <c r="F42" s="35">
        <v>2</v>
      </c>
      <c r="G42" s="35"/>
      <c r="H42" s="35"/>
      <c r="I42" s="35"/>
      <c r="J42" s="36">
        <v>60</v>
      </c>
      <c r="K42" s="35">
        <v>4</v>
      </c>
      <c r="L42" s="37">
        <v>11</v>
      </c>
    </row>
    <row r="43" spans="1:12" ht="20" customHeight="1">
      <c r="A43" s="103">
        <v>4</v>
      </c>
      <c r="B43" s="171" t="s">
        <v>45</v>
      </c>
      <c r="C43" s="35" t="s">
        <v>173</v>
      </c>
      <c r="D43" s="35">
        <v>1</v>
      </c>
      <c r="E43" s="35"/>
      <c r="F43" s="35">
        <v>2</v>
      </c>
      <c r="G43" s="35"/>
      <c r="H43" s="35"/>
      <c r="I43" s="35"/>
      <c r="J43" s="36">
        <v>45</v>
      </c>
      <c r="K43" s="35">
        <v>3</v>
      </c>
      <c r="L43" s="37">
        <v>14</v>
      </c>
    </row>
    <row r="44" spans="1:12" ht="20" customHeight="1">
      <c r="A44" s="92">
        <v>5</v>
      </c>
      <c r="B44" s="179" t="s">
        <v>46</v>
      </c>
      <c r="C44" s="39" t="s">
        <v>174</v>
      </c>
      <c r="D44" s="39">
        <v>1</v>
      </c>
      <c r="E44" s="39"/>
      <c r="F44" s="39"/>
      <c r="G44" s="39"/>
      <c r="H44" s="39">
        <v>2</v>
      </c>
      <c r="I44" s="39"/>
      <c r="J44" s="36">
        <v>45</v>
      </c>
      <c r="K44" s="39">
        <v>3</v>
      </c>
      <c r="L44" s="40">
        <v>12</v>
      </c>
    </row>
    <row r="45" spans="1:12" ht="20" customHeight="1">
      <c r="A45" s="103">
        <v>6</v>
      </c>
      <c r="B45" s="171" t="s">
        <v>47</v>
      </c>
      <c r="C45" s="35" t="s">
        <v>175</v>
      </c>
      <c r="D45" s="35">
        <v>2</v>
      </c>
      <c r="E45" s="35"/>
      <c r="F45" s="35"/>
      <c r="G45" s="35">
        <v>3</v>
      </c>
      <c r="H45" s="35"/>
      <c r="I45" s="35"/>
      <c r="J45" s="36">
        <v>75</v>
      </c>
      <c r="K45" s="35">
        <v>5</v>
      </c>
      <c r="L45" s="37">
        <v>12</v>
      </c>
    </row>
    <row r="46" spans="1:12" ht="20" customHeight="1">
      <c r="A46" s="92">
        <v>7</v>
      </c>
      <c r="B46" s="171" t="s">
        <v>49</v>
      </c>
      <c r="C46" s="171" t="s">
        <v>178</v>
      </c>
      <c r="D46" s="171">
        <v>2</v>
      </c>
      <c r="E46" s="171"/>
      <c r="F46" s="171">
        <v>2</v>
      </c>
      <c r="G46" s="171"/>
      <c r="H46" s="171"/>
      <c r="I46" s="171"/>
      <c r="J46" s="172">
        <v>60</v>
      </c>
      <c r="K46" s="171">
        <v>4</v>
      </c>
      <c r="L46" s="180" t="s">
        <v>48</v>
      </c>
    </row>
    <row r="47" spans="1:12" ht="20" customHeight="1">
      <c r="A47" s="92">
        <v>8</v>
      </c>
      <c r="B47" s="98" t="s">
        <v>62</v>
      </c>
      <c r="C47" s="98" t="s">
        <v>246</v>
      </c>
      <c r="D47" s="39">
        <v>1</v>
      </c>
      <c r="E47" s="39">
        <v>1</v>
      </c>
      <c r="F47" s="39"/>
      <c r="G47" s="39"/>
      <c r="H47" s="39"/>
      <c r="I47" s="39"/>
      <c r="J47" s="74">
        <v>30</v>
      </c>
      <c r="K47" s="39">
        <v>2</v>
      </c>
      <c r="L47" s="40">
        <v>12</v>
      </c>
    </row>
    <row r="48" spans="1:12" ht="20" customHeight="1">
      <c r="A48" s="92">
        <v>9</v>
      </c>
      <c r="B48" s="171" t="s">
        <v>50</v>
      </c>
      <c r="C48" s="35" t="s">
        <v>176</v>
      </c>
      <c r="D48" s="35"/>
      <c r="E48" s="35">
        <v>2</v>
      </c>
      <c r="F48" s="35"/>
      <c r="G48" s="35"/>
      <c r="H48" s="35"/>
      <c r="I48" s="35"/>
      <c r="J48" s="36">
        <v>30</v>
      </c>
      <c r="K48" s="35">
        <v>2</v>
      </c>
      <c r="L48" s="37">
        <v>23</v>
      </c>
    </row>
    <row r="49" spans="1:12" ht="20" customHeight="1" thickBot="1">
      <c r="A49" s="104">
        <v>10</v>
      </c>
      <c r="B49" s="185" t="s">
        <v>51</v>
      </c>
      <c r="C49" s="47" t="s">
        <v>177</v>
      </c>
      <c r="D49" s="47">
        <v>1</v>
      </c>
      <c r="E49" s="47"/>
      <c r="F49" s="47"/>
      <c r="G49" s="47"/>
      <c r="H49" s="47">
        <v>1</v>
      </c>
      <c r="I49" s="47"/>
      <c r="J49" s="67">
        <v>30</v>
      </c>
      <c r="K49" s="47">
        <v>2</v>
      </c>
      <c r="L49" s="71" t="s">
        <v>52</v>
      </c>
    </row>
    <row r="50" spans="1:12" ht="20" customHeight="1" thickBot="1">
      <c r="C50" s="72" t="s">
        <v>31</v>
      </c>
      <c r="D50" s="26">
        <f>SUM(D40:D49)</f>
        <v>11</v>
      </c>
      <c r="E50" s="26">
        <f>SUM(E40:E49)</f>
        <v>4</v>
      </c>
      <c r="F50" s="26">
        <f>SUM(F40:F46)</f>
        <v>8</v>
      </c>
      <c r="G50" s="26">
        <f>SUM(G40:G46)</f>
        <v>3</v>
      </c>
      <c r="H50" s="26">
        <f>SUM(H40:H49)</f>
        <v>3</v>
      </c>
      <c r="I50" s="26">
        <f>SUM(I40:I46)</f>
        <v>0</v>
      </c>
      <c r="J50" s="50">
        <f>SUM(J40:J49)</f>
        <v>435</v>
      </c>
      <c r="K50" s="26">
        <f>SUM(K40:K49)</f>
        <v>30</v>
      </c>
      <c r="L50" s="51"/>
    </row>
    <row r="51" spans="1:12" ht="29.25" customHeight="1" thickBot="1"/>
    <row r="52" spans="1:12" ht="14" customHeight="1" thickBot="1">
      <c r="A52" s="12"/>
      <c r="B52" s="13"/>
      <c r="C52" s="13"/>
      <c r="D52" s="13"/>
      <c r="E52" s="13"/>
      <c r="F52" s="14" t="s">
        <v>7</v>
      </c>
      <c r="G52" s="13"/>
      <c r="H52" s="13" t="s">
        <v>53</v>
      </c>
      <c r="I52" s="13"/>
      <c r="J52" s="13"/>
      <c r="K52" s="16" t="s">
        <v>9</v>
      </c>
      <c r="L52" s="17"/>
    </row>
    <row r="53" spans="1:12">
      <c r="A53" s="18" t="s">
        <v>10</v>
      </c>
      <c r="B53" s="19" t="s">
        <v>11</v>
      </c>
      <c r="C53" s="19" t="s">
        <v>12</v>
      </c>
      <c r="D53" s="52"/>
      <c r="E53" s="52" t="s">
        <v>13</v>
      </c>
      <c r="F53" s="52"/>
      <c r="G53" s="52"/>
      <c r="H53" s="52"/>
      <c r="I53" s="53"/>
      <c r="J53" s="19" t="s">
        <v>14</v>
      </c>
      <c r="K53" s="19" t="s">
        <v>15</v>
      </c>
      <c r="L53" s="24" t="s">
        <v>16</v>
      </c>
    </row>
    <row r="54" spans="1:12" ht="14" thickBot="1">
      <c r="A54" s="25"/>
      <c r="B54" s="26"/>
      <c r="C54" s="26"/>
      <c r="D54" s="28" t="s">
        <v>17</v>
      </c>
      <c r="E54" s="28" t="s">
        <v>18</v>
      </c>
      <c r="F54" s="28" t="s">
        <v>19</v>
      </c>
      <c r="G54" s="28" t="s">
        <v>20</v>
      </c>
      <c r="H54" s="28" t="s">
        <v>21</v>
      </c>
      <c r="I54" s="28" t="s">
        <v>22</v>
      </c>
      <c r="J54" s="28" t="s">
        <v>23</v>
      </c>
      <c r="K54" s="29" t="s">
        <v>24</v>
      </c>
      <c r="L54" s="30"/>
    </row>
    <row r="55" spans="1:12" ht="20" customHeight="1">
      <c r="A55" s="55">
        <v>1</v>
      </c>
      <c r="B55" s="171" t="s">
        <v>54</v>
      </c>
      <c r="C55" s="35" t="s">
        <v>179</v>
      </c>
      <c r="D55" s="35">
        <v>2</v>
      </c>
      <c r="E55" s="35"/>
      <c r="F55" s="35">
        <v>4</v>
      </c>
      <c r="G55" s="35"/>
      <c r="H55" s="35"/>
      <c r="I55" s="35"/>
      <c r="J55" s="36">
        <v>90</v>
      </c>
      <c r="K55" s="35">
        <v>6</v>
      </c>
      <c r="L55" s="37">
        <v>12</v>
      </c>
    </row>
    <row r="56" spans="1:12" ht="20" customHeight="1">
      <c r="A56" s="57">
        <v>2</v>
      </c>
      <c r="B56" s="172" t="s">
        <v>55</v>
      </c>
      <c r="C56" s="35" t="s">
        <v>219</v>
      </c>
      <c r="D56" s="36">
        <v>2</v>
      </c>
      <c r="E56" s="36"/>
      <c r="F56" s="36">
        <v>2</v>
      </c>
      <c r="G56" s="36"/>
      <c r="H56" s="36"/>
      <c r="I56" s="36"/>
      <c r="J56" s="36">
        <v>60</v>
      </c>
      <c r="K56" s="36">
        <v>5</v>
      </c>
      <c r="L56" s="43">
        <v>15</v>
      </c>
    </row>
    <row r="57" spans="1:12" ht="20" customHeight="1">
      <c r="A57" s="57">
        <v>3</v>
      </c>
      <c r="B57" s="63" t="s">
        <v>64</v>
      </c>
      <c r="C57" s="35" t="s">
        <v>241</v>
      </c>
      <c r="D57" s="36">
        <v>2</v>
      </c>
      <c r="E57" s="36"/>
      <c r="F57" s="36"/>
      <c r="G57" s="36"/>
      <c r="H57" s="36">
        <v>2</v>
      </c>
      <c r="I57" s="36"/>
      <c r="J57" s="36">
        <v>60</v>
      </c>
      <c r="K57" s="36">
        <v>4</v>
      </c>
      <c r="L57" s="43">
        <v>13</v>
      </c>
    </row>
    <row r="58" spans="1:12" ht="20" customHeight="1">
      <c r="A58" s="57">
        <v>4</v>
      </c>
      <c r="B58" s="182" t="s">
        <v>225</v>
      </c>
      <c r="C58" s="35" t="s">
        <v>180</v>
      </c>
      <c r="D58" s="35">
        <v>2</v>
      </c>
      <c r="E58" s="35"/>
      <c r="F58" s="35"/>
      <c r="G58" s="35"/>
      <c r="H58" s="35">
        <v>2</v>
      </c>
      <c r="I58" s="35"/>
      <c r="J58" s="36">
        <v>60</v>
      </c>
      <c r="K58" s="35">
        <v>4</v>
      </c>
      <c r="L58" s="43">
        <v>13</v>
      </c>
    </row>
    <row r="59" spans="1:12" ht="21" customHeight="1">
      <c r="A59" s="57">
        <v>5</v>
      </c>
      <c r="B59" s="63" t="s">
        <v>226</v>
      </c>
      <c r="C59" s="35" t="s">
        <v>181</v>
      </c>
      <c r="D59" s="36"/>
      <c r="E59" s="36">
        <v>2</v>
      </c>
      <c r="F59" s="36"/>
      <c r="G59" s="36"/>
      <c r="H59" s="36"/>
      <c r="I59" s="36"/>
      <c r="J59" s="36">
        <v>30</v>
      </c>
      <c r="K59" s="36">
        <v>2</v>
      </c>
      <c r="L59" s="73"/>
    </row>
    <row r="60" spans="1:12" ht="21" customHeight="1">
      <c r="A60" s="60">
        <v>6</v>
      </c>
      <c r="B60" s="183" t="s">
        <v>227</v>
      </c>
      <c r="C60" s="35" t="s">
        <v>182</v>
      </c>
      <c r="D60" s="61">
        <v>2</v>
      </c>
      <c r="E60" s="61"/>
      <c r="F60" s="61">
        <v>2</v>
      </c>
      <c r="G60" s="61"/>
      <c r="H60" s="61"/>
      <c r="I60" s="61"/>
      <c r="J60" s="74">
        <v>60</v>
      </c>
      <c r="K60" s="61">
        <v>4</v>
      </c>
      <c r="L60" s="62">
        <v>14</v>
      </c>
    </row>
    <row r="61" spans="1:12" ht="20" customHeight="1">
      <c r="A61" s="60">
        <v>7</v>
      </c>
      <c r="B61" s="98" t="s">
        <v>228</v>
      </c>
      <c r="C61" s="94" t="s">
        <v>243</v>
      </c>
      <c r="D61" s="39">
        <v>1</v>
      </c>
      <c r="E61" s="39">
        <v>1</v>
      </c>
      <c r="F61" s="39"/>
      <c r="G61" s="39"/>
      <c r="H61" s="39"/>
      <c r="I61" s="39"/>
      <c r="J61" s="184">
        <v>30</v>
      </c>
      <c r="K61" s="39">
        <v>3</v>
      </c>
      <c r="L61" s="40">
        <v>16</v>
      </c>
    </row>
    <row r="62" spans="1:12" ht="20" customHeight="1" thickBot="1">
      <c r="A62" s="66">
        <v>8</v>
      </c>
      <c r="B62" s="185" t="s">
        <v>56</v>
      </c>
      <c r="C62" s="75" t="s">
        <v>183</v>
      </c>
      <c r="D62" s="75"/>
      <c r="E62" s="75">
        <v>2</v>
      </c>
      <c r="F62" s="75"/>
      <c r="G62" s="75"/>
      <c r="H62" s="75"/>
      <c r="I62" s="75"/>
      <c r="J62" s="67">
        <v>30</v>
      </c>
      <c r="K62" s="75">
        <v>2</v>
      </c>
      <c r="L62" s="76">
        <v>23</v>
      </c>
    </row>
    <row r="63" spans="1:12" ht="20" customHeight="1" thickBot="1">
      <c r="C63" s="77" t="s">
        <v>31</v>
      </c>
      <c r="D63" s="26">
        <f t="shared" ref="D63:K63" si="1">SUM(D55:D62)</f>
        <v>11</v>
      </c>
      <c r="E63" s="26">
        <f t="shared" si="1"/>
        <v>5</v>
      </c>
      <c r="F63" s="26">
        <f t="shared" si="1"/>
        <v>8</v>
      </c>
      <c r="G63" s="26">
        <f t="shared" si="1"/>
        <v>0</v>
      </c>
      <c r="H63" s="26">
        <f t="shared" si="1"/>
        <v>4</v>
      </c>
      <c r="I63" s="26">
        <f t="shared" si="1"/>
        <v>0</v>
      </c>
      <c r="J63" s="50">
        <f t="shared" si="1"/>
        <v>420</v>
      </c>
      <c r="K63" s="26">
        <f t="shared" si="1"/>
        <v>30</v>
      </c>
      <c r="L63" s="51"/>
    </row>
    <row r="64" spans="1:12" ht="9" customHeight="1">
      <c r="C64" s="78"/>
      <c r="D64" s="79"/>
      <c r="E64" s="79"/>
      <c r="F64" s="79"/>
      <c r="G64" s="79"/>
      <c r="H64" s="79"/>
      <c r="I64" s="79"/>
      <c r="J64" s="79"/>
      <c r="K64" s="79"/>
      <c r="L64" s="79"/>
    </row>
  </sheetData>
  <phoneticPr fontId="0" type="noConversion"/>
  <pageMargins left="0.75" right="0.75" top="1" bottom="1" header="0.5" footer="0.5"/>
  <pageSetup paperSize="9" scale="6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opLeftCell="A14" workbookViewId="0">
      <selection activeCell="B14" sqref="B14"/>
    </sheetView>
  </sheetViews>
  <sheetFormatPr baseColWidth="10" defaultRowHeight="13"/>
  <cols>
    <col min="1" max="1" width="4.83203125" customWidth="1"/>
    <col min="2" max="2" width="40.6640625" customWidth="1"/>
    <col min="3" max="3" width="14.1640625" customWidth="1"/>
    <col min="4" max="9" width="5.6640625" customWidth="1"/>
    <col min="10" max="10" width="12.5" customWidth="1"/>
    <col min="11" max="11" width="18.6640625" customWidth="1"/>
    <col min="12" max="256" width="8.83203125" customWidth="1"/>
  </cols>
  <sheetData>
    <row r="1" spans="1:12">
      <c r="F1" s="80" t="s">
        <v>57</v>
      </c>
    </row>
    <row r="2" spans="1:12" ht="30" customHeight="1" thickBot="1">
      <c r="B2" s="81"/>
      <c r="D2" s="81"/>
    </row>
    <row r="3" spans="1:12" ht="14" customHeight="1" thickBot="1">
      <c r="A3" s="12"/>
      <c r="B3" s="13"/>
      <c r="C3" s="13"/>
      <c r="D3" s="13"/>
      <c r="E3" s="13"/>
      <c r="F3" s="14" t="s">
        <v>7</v>
      </c>
      <c r="G3" s="13"/>
      <c r="H3" s="13" t="s">
        <v>58</v>
      </c>
      <c r="I3" s="13"/>
      <c r="J3" s="13"/>
      <c r="K3" s="16" t="s">
        <v>9</v>
      </c>
      <c r="L3" s="17"/>
    </row>
    <row r="4" spans="1:12">
      <c r="A4" s="82" t="s">
        <v>10</v>
      </c>
      <c r="B4" s="83" t="s">
        <v>11</v>
      </c>
      <c r="C4" s="83" t="s">
        <v>12</v>
      </c>
      <c r="D4" s="84"/>
      <c r="E4" s="84" t="s">
        <v>13</v>
      </c>
      <c r="F4" s="84"/>
      <c r="G4" s="84"/>
      <c r="H4" s="84"/>
      <c r="I4" s="85"/>
      <c r="J4" s="83" t="s">
        <v>14</v>
      </c>
      <c r="K4" s="83" t="s">
        <v>15</v>
      </c>
      <c r="L4" s="86" t="s">
        <v>16</v>
      </c>
    </row>
    <row r="5" spans="1:12" ht="14" thickBot="1">
      <c r="A5" s="87"/>
      <c r="B5" s="26"/>
      <c r="C5" s="26"/>
      <c r="D5" s="28" t="s">
        <v>17</v>
      </c>
      <c r="E5" s="28" t="s">
        <v>18</v>
      </c>
      <c r="F5" s="28" t="s">
        <v>19</v>
      </c>
      <c r="G5" s="28" t="s">
        <v>20</v>
      </c>
      <c r="H5" s="28" t="s">
        <v>21</v>
      </c>
      <c r="I5" s="28" t="s">
        <v>22</v>
      </c>
      <c r="J5" s="28" t="s">
        <v>23</v>
      </c>
      <c r="K5" s="29" t="s">
        <v>24</v>
      </c>
      <c r="L5" s="30"/>
    </row>
    <row r="6" spans="1:12" ht="20" customHeight="1">
      <c r="A6" s="88">
        <v>1</v>
      </c>
      <c r="B6" s="107" t="s">
        <v>229</v>
      </c>
      <c r="C6" s="89" t="s">
        <v>185</v>
      </c>
      <c r="D6" s="89">
        <v>2</v>
      </c>
      <c r="E6" s="89"/>
      <c r="F6" s="89"/>
      <c r="G6" s="89"/>
      <c r="H6" s="89">
        <v>2</v>
      </c>
      <c r="I6" s="89"/>
      <c r="J6" s="89">
        <v>60</v>
      </c>
      <c r="K6" s="89">
        <v>4</v>
      </c>
      <c r="L6" s="90">
        <v>13</v>
      </c>
    </row>
    <row r="7" spans="1:12" ht="20" customHeight="1">
      <c r="A7" s="91">
        <v>2</v>
      </c>
      <c r="B7" s="175" t="s">
        <v>59</v>
      </c>
      <c r="C7" s="61" t="s">
        <v>184</v>
      </c>
      <c r="D7" s="61">
        <v>2</v>
      </c>
      <c r="E7" s="61"/>
      <c r="F7" s="61"/>
      <c r="G7" s="61"/>
      <c r="H7" s="61">
        <v>2</v>
      </c>
      <c r="I7" s="61"/>
      <c r="J7" s="61">
        <v>60</v>
      </c>
      <c r="K7" s="61">
        <v>4</v>
      </c>
      <c r="L7" s="62">
        <v>13</v>
      </c>
    </row>
    <row r="8" spans="1:12" ht="21" customHeight="1">
      <c r="A8" s="91">
        <v>3</v>
      </c>
      <c r="B8" s="186" t="s">
        <v>230</v>
      </c>
      <c r="C8" s="61" t="s">
        <v>186</v>
      </c>
      <c r="D8" s="61">
        <v>2</v>
      </c>
      <c r="E8" s="61"/>
      <c r="F8" s="61"/>
      <c r="G8" s="61"/>
      <c r="H8" s="61">
        <v>2</v>
      </c>
      <c r="I8" s="61"/>
      <c r="J8" s="35">
        <v>60</v>
      </c>
      <c r="K8" s="61">
        <v>5</v>
      </c>
      <c r="L8" s="62">
        <v>13</v>
      </c>
    </row>
    <row r="9" spans="1:12" ht="20" customHeight="1">
      <c r="A9" s="92">
        <v>4</v>
      </c>
      <c r="B9" s="171" t="s">
        <v>60</v>
      </c>
      <c r="C9" s="35" t="s">
        <v>220</v>
      </c>
      <c r="D9" s="35">
        <v>2</v>
      </c>
      <c r="E9" s="35"/>
      <c r="F9" s="35"/>
      <c r="G9" s="35"/>
      <c r="H9" s="35">
        <v>2</v>
      </c>
      <c r="I9" s="35"/>
      <c r="J9" s="35">
        <v>60</v>
      </c>
      <c r="K9" s="35">
        <v>5</v>
      </c>
      <c r="L9" s="37">
        <v>12</v>
      </c>
    </row>
    <row r="10" spans="1:12" ht="20" customHeight="1">
      <c r="A10" s="92">
        <v>5</v>
      </c>
      <c r="B10" s="171" t="s">
        <v>61</v>
      </c>
      <c r="C10" s="35" t="s">
        <v>187</v>
      </c>
      <c r="D10" s="35">
        <v>2</v>
      </c>
      <c r="E10" s="35"/>
      <c r="F10" s="35"/>
      <c r="G10" s="35"/>
      <c r="H10" s="35">
        <v>2</v>
      </c>
      <c r="I10" s="35"/>
      <c r="J10" s="35">
        <v>60</v>
      </c>
      <c r="K10" s="35">
        <v>4</v>
      </c>
      <c r="L10" s="37">
        <v>12</v>
      </c>
    </row>
    <row r="11" spans="1:12" ht="20" customHeight="1">
      <c r="A11" s="93">
        <v>6</v>
      </c>
      <c r="B11" s="111" t="s">
        <v>231</v>
      </c>
      <c r="C11" s="35" t="s">
        <v>242</v>
      </c>
      <c r="D11" s="94">
        <v>1</v>
      </c>
      <c r="E11" s="94"/>
      <c r="F11" s="94"/>
      <c r="G11" s="94">
        <v>2</v>
      </c>
      <c r="H11" s="94"/>
      <c r="I11" s="94"/>
      <c r="J11" s="94">
        <v>45</v>
      </c>
      <c r="K11" s="94">
        <v>3</v>
      </c>
      <c r="L11" s="95">
        <v>12</v>
      </c>
    </row>
    <row r="12" spans="1:12" s="96" customFormat="1" ht="20" customHeight="1">
      <c r="A12" s="92">
        <v>7</v>
      </c>
      <c r="B12" s="171" t="s">
        <v>63</v>
      </c>
      <c r="C12" s="35" t="s">
        <v>188</v>
      </c>
      <c r="D12" s="35"/>
      <c r="E12" s="35">
        <v>2</v>
      </c>
      <c r="F12" s="35"/>
      <c r="G12" s="35"/>
      <c r="H12" s="35"/>
      <c r="I12" s="35"/>
      <c r="J12" s="35">
        <v>30</v>
      </c>
      <c r="K12" s="35">
        <v>2</v>
      </c>
      <c r="L12" s="37">
        <v>23</v>
      </c>
    </row>
    <row r="13" spans="1:12" ht="20" hidden="1" customHeight="1">
      <c r="A13" s="97"/>
      <c r="B13" s="179"/>
      <c r="C13" s="98"/>
      <c r="D13" s="61"/>
      <c r="E13" s="61"/>
      <c r="F13" s="61"/>
      <c r="G13" s="61"/>
      <c r="H13" s="61"/>
      <c r="I13" s="61"/>
      <c r="J13" s="61"/>
      <c r="K13" s="61"/>
      <c r="L13" s="62"/>
    </row>
    <row r="14" spans="1:12" ht="20" customHeight="1" thickBot="1">
      <c r="A14" s="194">
        <v>8</v>
      </c>
      <c r="B14" s="187" t="s">
        <v>76</v>
      </c>
      <c r="C14" s="75" t="s">
        <v>201</v>
      </c>
      <c r="D14" s="67">
        <v>1</v>
      </c>
      <c r="E14" s="67"/>
      <c r="F14" s="67"/>
      <c r="G14" s="67">
        <v>2</v>
      </c>
      <c r="H14" s="67"/>
      <c r="I14" s="67"/>
      <c r="J14" s="67">
        <v>45</v>
      </c>
      <c r="K14" s="67">
        <v>3</v>
      </c>
      <c r="L14" s="68">
        <v>14</v>
      </c>
    </row>
    <row r="15" spans="1:12" ht="20" customHeight="1" thickBot="1">
      <c r="C15" s="77" t="s">
        <v>31</v>
      </c>
      <c r="D15" s="26">
        <f>SUM(D6:D14)</f>
        <v>12</v>
      </c>
      <c r="E15" s="26">
        <f>SUM(E6:E13)</f>
        <v>2</v>
      </c>
      <c r="F15" s="26">
        <f>SUM(F6:F13)</f>
        <v>0</v>
      </c>
      <c r="G15" s="26">
        <f>SUM(G6:G13)</f>
        <v>2</v>
      </c>
      <c r="H15" s="26">
        <f>SUM(H6:H14)</f>
        <v>10</v>
      </c>
      <c r="I15" s="26">
        <f>SUM(I6:I13)</f>
        <v>0</v>
      </c>
      <c r="J15" s="50">
        <f>SUM(J6:J14)</f>
        <v>420</v>
      </c>
      <c r="K15" s="26">
        <f>SUM(K6:K14)</f>
        <v>30</v>
      </c>
      <c r="L15" s="51"/>
    </row>
    <row r="16" spans="1:12" ht="30" customHeight="1" thickBot="1">
      <c r="B16" s="81"/>
      <c r="D16" s="81"/>
    </row>
    <row r="17" spans="1:12" ht="14" customHeight="1" thickBot="1">
      <c r="A17" s="99"/>
      <c r="B17" s="13"/>
      <c r="C17" s="13"/>
      <c r="D17" s="13"/>
      <c r="E17" s="13"/>
      <c r="F17" s="14" t="s">
        <v>7</v>
      </c>
      <c r="G17" s="13"/>
      <c r="H17" s="13" t="s">
        <v>65</v>
      </c>
      <c r="I17" s="13"/>
      <c r="J17" s="13"/>
      <c r="K17" s="16" t="s">
        <v>9</v>
      </c>
      <c r="L17" s="17"/>
    </row>
    <row r="18" spans="1:12">
      <c r="A18" s="100" t="s">
        <v>10</v>
      </c>
      <c r="B18" s="19" t="s">
        <v>11</v>
      </c>
      <c r="C18" s="19" t="s">
        <v>12</v>
      </c>
      <c r="D18" s="52"/>
      <c r="E18" s="52" t="s">
        <v>13</v>
      </c>
      <c r="F18" s="52"/>
      <c r="G18" s="52"/>
      <c r="H18" s="52"/>
      <c r="I18" s="53"/>
      <c r="J18" s="19" t="s">
        <v>14</v>
      </c>
      <c r="K18" s="19" t="s">
        <v>15</v>
      </c>
      <c r="L18" s="24" t="s">
        <v>16</v>
      </c>
    </row>
    <row r="19" spans="1:12" ht="14" thickBot="1">
      <c r="A19" s="87"/>
      <c r="B19" s="26"/>
      <c r="C19" s="26"/>
      <c r="D19" s="28" t="s">
        <v>17</v>
      </c>
      <c r="E19" s="28" t="s">
        <v>18</v>
      </c>
      <c r="F19" s="28" t="s">
        <v>19</v>
      </c>
      <c r="G19" s="28" t="s">
        <v>20</v>
      </c>
      <c r="H19" s="28" t="s">
        <v>21</v>
      </c>
      <c r="I19" s="28" t="s">
        <v>22</v>
      </c>
      <c r="J19" s="28" t="s">
        <v>23</v>
      </c>
      <c r="K19" s="29" t="s">
        <v>24</v>
      </c>
      <c r="L19" s="30"/>
    </row>
    <row r="20" spans="1:12" ht="20" customHeight="1">
      <c r="A20" s="101">
        <v>1</v>
      </c>
      <c r="B20" s="181" t="s">
        <v>232</v>
      </c>
      <c r="C20" s="32" t="s">
        <v>192</v>
      </c>
      <c r="D20" s="32">
        <v>2</v>
      </c>
      <c r="E20" s="32"/>
      <c r="F20" s="32"/>
      <c r="G20" s="32"/>
      <c r="H20" s="32">
        <v>2</v>
      </c>
      <c r="I20" s="32"/>
      <c r="J20" s="89">
        <v>60</v>
      </c>
      <c r="K20" s="32">
        <v>4</v>
      </c>
      <c r="L20" s="33">
        <v>13</v>
      </c>
    </row>
    <row r="21" spans="1:12" ht="20" customHeight="1">
      <c r="A21" s="92">
        <v>2</v>
      </c>
      <c r="B21" s="188" t="s">
        <v>66</v>
      </c>
      <c r="C21" s="35" t="s">
        <v>193</v>
      </c>
      <c r="D21" s="35">
        <v>2</v>
      </c>
      <c r="E21" s="35">
        <v>2</v>
      </c>
      <c r="F21" s="35"/>
      <c r="G21" s="35"/>
      <c r="H21" s="102"/>
      <c r="I21" s="35"/>
      <c r="J21" s="35">
        <v>60</v>
      </c>
      <c r="K21" s="35">
        <v>4</v>
      </c>
      <c r="L21" s="37">
        <v>14</v>
      </c>
    </row>
    <row r="22" spans="1:12" ht="20" customHeight="1">
      <c r="A22" s="103">
        <v>3</v>
      </c>
      <c r="B22" s="179" t="s">
        <v>67</v>
      </c>
      <c r="C22" s="39" t="s">
        <v>194</v>
      </c>
      <c r="D22" s="39">
        <v>1</v>
      </c>
      <c r="E22" s="39">
        <v>1</v>
      </c>
      <c r="F22" s="39"/>
      <c r="G22" s="39"/>
      <c r="H22" s="39"/>
      <c r="I22" s="39"/>
      <c r="J22" s="35">
        <v>30</v>
      </c>
      <c r="K22" s="39">
        <v>3</v>
      </c>
      <c r="L22" s="40">
        <v>14</v>
      </c>
    </row>
    <row r="23" spans="1:12" ht="20" customHeight="1">
      <c r="A23" s="92">
        <v>4</v>
      </c>
      <c r="B23" s="171" t="s">
        <v>68</v>
      </c>
      <c r="C23" s="35" t="s">
        <v>190</v>
      </c>
      <c r="D23" s="35">
        <v>2</v>
      </c>
      <c r="E23" s="35"/>
      <c r="F23" s="35"/>
      <c r="G23" s="35"/>
      <c r="H23" s="35">
        <v>2</v>
      </c>
      <c r="I23" s="35"/>
      <c r="J23" s="35">
        <v>60</v>
      </c>
      <c r="K23" s="35">
        <v>4</v>
      </c>
      <c r="L23" s="37">
        <v>14</v>
      </c>
    </row>
    <row r="24" spans="1:12" ht="20" customHeight="1">
      <c r="A24" s="92">
        <v>5</v>
      </c>
      <c r="B24" s="171" t="s">
        <v>69</v>
      </c>
      <c r="C24" s="35" t="s">
        <v>191</v>
      </c>
      <c r="D24" s="35">
        <v>1</v>
      </c>
      <c r="E24" s="35"/>
      <c r="F24" s="35"/>
      <c r="G24" s="35"/>
      <c r="H24" s="35">
        <v>2</v>
      </c>
      <c r="I24" s="35"/>
      <c r="J24" s="35">
        <v>45</v>
      </c>
      <c r="K24" s="35">
        <v>4</v>
      </c>
      <c r="L24" s="37">
        <v>14</v>
      </c>
    </row>
    <row r="25" spans="1:12" ht="20" customHeight="1">
      <c r="A25" s="92">
        <v>6</v>
      </c>
      <c r="B25" s="42" t="s">
        <v>233</v>
      </c>
      <c r="C25" s="35" t="s">
        <v>189</v>
      </c>
      <c r="D25" s="35">
        <v>2</v>
      </c>
      <c r="E25" s="35"/>
      <c r="F25" s="35"/>
      <c r="G25" s="35"/>
      <c r="H25" s="35">
        <v>2</v>
      </c>
      <c r="I25" s="35"/>
      <c r="J25" s="35">
        <v>60</v>
      </c>
      <c r="K25" s="35">
        <v>4</v>
      </c>
      <c r="L25" s="37">
        <v>13</v>
      </c>
    </row>
    <row r="26" spans="1:12" ht="20" customHeight="1">
      <c r="A26" s="93">
        <v>7</v>
      </c>
      <c r="B26" s="111" t="s">
        <v>234</v>
      </c>
      <c r="C26" s="94" t="s">
        <v>195</v>
      </c>
      <c r="D26" s="94">
        <v>1</v>
      </c>
      <c r="E26" s="94"/>
      <c r="F26" s="94"/>
      <c r="G26" s="94">
        <v>1</v>
      </c>
      <c r="H26" s="94"/>
      <c r="I26" s="94"/>
      <c r="J26" s="94">
        <v>30</v>
      </c>
      <c r="K26" s="94">
        <v>2</v>
      </c>
      <c r="L26" s="95">
        <v>13</v>
      </c>
    </row>
    <row r="27" spans="1:12" s="79" customFormat="1" ht="20" customHeight="1">
      <c r="A27" s="92">
        <v>8</v>
      </c>
      <c r="B27" s="111" t="s">
        <v>235</v>
      </c>
      <c r="C27" s="46" t="s">
        <v>202</v>
      </c>
      <c r="D27" s="46">
        <v>1</v>
      </c>
      <c r="E27" s="46"/>
      <c r="F27" s="46"/>
      <c r="G27" s="46">
        <v>2</v>
      </c>
      <c r="H27" s="46"/>
      <c r="I27" s="46"/>
      <c r="J27" s="46">
        <v>45</v>
      </c>
      <c r="K27" s="189">
        <v>2</v>
      </c>
      <c r="L27" s="190">
        <v>12</v>
      </c>
    </row>
    <row r="28" spans="1:12" s="79" customFormat="1" ht="20" customHeight="1" thickBot="1">
      <c r="A28" s="195">
        <v>9</v>
      </c>
      <c r="B28" s="187" t="s">
        <v>236</v>
      </c>
      <c r="C28" s="67" t="s">
        <v>202</v>
      </c>
      <c r="D28" s="67">
        <v>1</v>
      </c>
      <c r="E28" s="67"/>
      <c r="F28" s="67"/>
      <c r="G28" s="67">
        <v>2</v>
      </c>
      <c r="H28" s="67"/>
      <c r="I28" s="67"/>
      <c r="J28" s="67">
        <v>45</v>
      </c>
      <c r="K28" s="67">
        <v>3</v>
      </c>
      <c r="L28" s="68">
        <v>14</v>
      </c>
    </row>
    <row r="29" spans="1:12" ht="20" customHeight="1" thickBot="1">
      <c r="A29" s="105"/>
      <c r="B29" s="105"/>
      <c r="C29" s="72" t="s">
        <v>31</v>
      </c>
      <c r="D29" s="26">
        <f>SUM(D20:D28)</f>
        <v>13</v>
      </c>
      <c r="E29" s="26">
        <f>SUM(E20:E27)</f>
        <v>3</v>
      </c>
      <c r="F29" s="26">
        <f>SUM(F20:F27)</f>
        <v>0</v>
      </c>
      <c r="G29" s="26">
        <f>SUM(G26:G28)</f>
        <v>5</v>
      </c>
      <c r="H29" s="26">
        <f>SUM(H20:H26)</f>
        <v>8</v>
      </c>
      <c r="I29" s="26">
        <f>SUM(I20:I26)</f>
        <v>0</v>
      </c>
      <c r="J29" s="50">
        <f>SUM(J20:J28)</f>
        <v>435</v>
      </c>
      <c r="K29" s="26">
        <f>SUM(K20:K28)</f>
        <v>30</v>
      </c>
      <c r="L29" s="30"/>
    </row>
    <row r="30" spans="1:12" ht="30" customHeight="1" thickBot="1">
      <c r="A30" s="105"/>
      <c r="B30" s="105"/>
    </row>
    <row r="31" spans="1:12" ht="14" customHeight="1" thickBot="1">
      <c r="A31" s="196" t="s">
        <v>70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8"/>
    </row>
    <row r="32" spans="1:12">
      <c r="A32" s="82" t="s">
        <v>10</v>
      </c>
      <c r="B32" s="19" t="s">
        <v>11</v>
      </c>
      <c r="C32" s="19" t="s">
        <v>12</v>
      </c>
      <c r="D32" s="52"/>
      <c r="E32" s="52" t="s">
        <v>13</v>
      </c>
      <c r="F32" s="52"/>
      <c r="G32" s="52"/>
      <c r="H32" s="52"/>
      <c r="I32" s="53"/>
      <c r="J32" s="19" t="s">
        <v>14</v>
      </c>
      <c r="K32" s="19" t="s">
        <v>15</v>
      </c>
      <c r="L32" s="24" t="s">
        <v>16</v>
      </c>
    </row>
    <row r="33" spans="1:12" ht="14" thickBot="1">
      <c r="A33" s="87"/>
      <c r="B33" s="26"/>
      <c r="C33" s="27"/>
      <c r="D33" s="28" t="s">
        <v>17</v>
      </c>
      <c r="E33" s="28" t="s">
        <v>18</v>
      </c>
      <c r="F33" s="28" t="s">
        <v>19</v>
      </c>
      <c r="G33" s="28" t="s">
        <v>20</v>
      </c>
      <c r="H33" s="28" t="s">
        <v>21</v>
      </c>
      <c r="I33" s="28" t="s">
        <v>22</v>
      </c>
      <c r="J33" s="28" t="s">
        <v>23</v>
      </c>
      <c r="K33" s="29" t="s">
        <v>24</v>
      </c>
      <c r="L33" s="30"/>
    </row>
    <row r="34" spans="1:12" ht="20" customHeight="1">
      <c r="A34" s="106">
        <v>1</v>
      </c>
      <c r="B34" s="178" t="s">
        <v>71</v>
      </c>
      <c r="C34" s="107" t="s">
        <v>196</v>
      </c>
      <c r="D34" s="107"/>
      <c r="E34" s="107"/>
      <c r="F34" s="107"/>
      <c r="G34" s="107"/>
      <c r="H34" s="107"/>
      <c r="I34" s="107">
        <v>2</v>
      </c>
      <c r="J34" s="89">
        <v>30</v>
      </c>
      <c r="K34" s="108">
        <v>8</v>
      </c>
      <c r="L34" s="90"/>
    </row>
    <row r="35" spans="1:12" ht="20" customHeight="1">
      <c r="A35" s="109">
        <v>2</v>
      </c>
      <c r="B35" s="171" t="s">
        <v>72</v>
      </c>
      <c r="C35" s="42" t="s">
        <v>197</v>
      </c>
      <c r="D35" s="42">
        <v>2</v>
      </c>
      <c r="E35" s="191">
        <v>2</v>
      </c>
      <c r="F35" s="42"/>
      <c r="G35" s="42"/>
      <c r="H35" s="42"/>
      <c r="I35" s="42"/>
      <c r="J35" s="35">
        <v>60</v>
      </c>
      <c r="K35" s="63">
        <v>4</v>
      </c>
      <c r="L35" s="37" t="s">
        <v>73</v>
      </c>
    </row>
    <row r="36" spans="1:12" ht="20" customHeight="1">
      <c r="A36" s="110">
        <v>3</v>
      </c>
      <c r="B36" s="192" t="s">
        <v>74</v>
      </c>
      <c r="C36" s="111" t="s">
        <v>198</v>
      </c>
      <c r="D36" s="111">
        <v>1</v>
      </c>
      <c r="E36" s="193"/>
      <c r="F36" s="111"/>
      <c r="G36" s="111"/>
      <c r="H36" s="111"/>
      <c r="I36" s="111"/>
      <c r="J36" s="94">
        <v>15</v>
      </c>
      <c r="K36" s="112">
        <v>2</v>
      </c>
      <c r="L36" s="95">
        <v>14</v>
      </c>
    </row>
    <row r="37" spans="1:12" ht="19.5" customHeight="1">
      <c r="A37" s="110">
        <v>4</v>
      </c>
      <c r="B37" s="192" t="s">
        <v>75</v>
      </c>
      <c r="C37" s="111" t="s">
        <v>199</v>
      </c>
      <c r="D37" s="63"/>
      <c r="E37" s="63"/>
      <c r="F37" s="63"/>
      <c r="G37" s="63"/>
      <c r="H37" s="63"/>
      <c r="I37" s="63"/>
      <c r="J37" s="36"/>
      <c r="K37" s="63">
        <v>15</v>
      </c>
      <c r="L37" s="43"/>
    </row>
    <row r="38" spans="1:12" ht="19.5" customHeight="1" thickBot="1">
      <c r="A38" s="113">
        <v>5</v>
      </c>
      <c r="B38" s="187" t="s">
        <v>237</v>
      </c>
      <c r="C38" s="114" t="s">
        <v>203</v>
      </c>
      <c r="D38" s="50"/>
      <c r="E38" s="50"/>
      <c r="F38" s="50"/>
      <c r="G38" s="50">
        <v>2</v>
      </c>
      <c r="H38" s="50"/>
      <c r="I38" s="50"/>
      <c r="J38" s="47">
        <v>30</v>
      </c>
      <c r="K38" s="50">
        <v>1</v>
      </c>
      <c r="L38" s="115" t="s">
        <v>77</v>
      </c>
    </row>
    <row r="39" spans="1:12" ht="20" customHeight="1" thickBot="1">
      <c r="C39" s="77" t="s">
        <v>31</v>
      </c>
      <c r="D39" s="26">
        <f>SUM(D34:D38)</f>
        <v>3</v>
      </c>
      <c r="E39" s="26">
        <f>SUM(E34:E38)</f>
        <v>2</v>
      </c>
      <c r="F39" s="26">
        <f>SUM(F34:F37)</f>
        <v>0</v>
      </c>
      <c r="G39" s="26">
        <f>SUM(G34:G38)</f>
        <v>2</v>
      </c>
      <c r="H39" s="26">
        <f>SUM(H34:H37)</f>
        <v>0</v>
      </c>
      <c r="I39" s="26">
        <f>SUM(I34:I38)</f>
        <v>2</v>
      </c>
      <c r="J39" s="50">
        <f>SUM(J34:J38)</f>
        <v>135</v>
      </c>
      <c r="K39" s="26">
        <f>SUM(K34:K38)</f>
        <v>30</v>
      </c>
      <c r="L39" s="51"/>
    </row>
    <row r="40" spans="1:12" ht="20" customHeight="1">
      <c r="C40" s="78"/>
      <c r="D40" s="79"/>
      <c r="E40" s="79"/>
      <c r="F40" s="79"/>
      <c r="G40" s="79"/>
      <c r="H40" s="79"/>
      <c r="I40" s="79"/>
      <c r="J40" s="116"/>
      <c r="K40" s="79"/>
      <c r="L40" s="79"/>
    </row>
    <row r="41" spans="1:12" ht="20" customHeight="1">
      <c r="C41" s="78"/>
      <c r="D41" s="79"/>
      <c r="E41" s="79"/>
      <c r="F41" s="79"/>
      <c r="G41" s="79"/>
      <c r="H41" s="79"/>
      <c r="I41" s="79"/>
      <c r="J41" s="116"/>
      <c r="K41" s="79"/>
      <c r="L41" s="79"/>
    </row>
    <row r="42" spans="1:12" ht="14" thickBot="1"/>
    <row r="43" spans="1:12" s="6" customFormat="1" ht="24" thickBot="1">
      <c r="A43" s="117" t="s">
        <v>78</v>
      </c>
      <c r="K43" s="118">
        <v>2595</v>
      </c>
      <c r="L43" s="6" t="s">
        <v>238</v>
      </c>
    </row>
    <row r="44" spans="1:12" ht="17" thickBot="1">
      <c r="B44" s="119" t="s">
        <v>79</v>
      </c>
      <c r="C44" s="162">
        <f>SUM('Sem I - IV '!D21,'Sem I - IV '!D35,'Sem I - IV '!D50,'Sem I - IV '!D63,D15,D29,D39)*15</f>
        <v>990</v>
      </c>
      <c r="D44" s="1" t="s">
        <v>80</v>
      </c>
      <c r="G44" s="120">
        <f>100*C44/K43</f>
        <v>38.150289017341038</v>
      </c>
      <c r="H44" s="1" t="s">
        <v>81</v>
      </c>
    </row>
    <row r="45" spans="1:12">
      <c r="F45" s="168"/>
      <c r="G45" s="168"/>
    </row>
    <row r="46" spans="1:12" s="122" customFormat="1" ht="18">
      <c r="A46" s="121" t="s">
        <v>82</v>
      </c>
    </row>
    <row r="47" spans="1:12" s="122" customFormat="1"/>
    <row r="48" spans="1:12" s="122" customFormat="1" hidden="1"/>
    <row r="49" spans="1:14" s="2" customFormat="1" ht="16">
      <c r="A49" s="2" t="s">
        <v>83</v>
      </c>
    </row>
    <row r="50" spans="1:14" s="2" customFormat="1" ht="16">
      <c r="A50" s="2" t="s">
        <v>84</v>
      </c>
    </row>
    <row r="51" spans="1:14" s="2" customFormat="1" ht="16">
      <c r="A51" s="2" t="s">
        <v>85</v>
      </c>
    </row>
    <row r="52" spans="1:14" s="2" customFormat="1" ht="16"/>
    <row r="53" spans="1:14" s="2" customFormat="1" ht="16"/>
    <row r="54" spans="1:14" s="2" customFormat="1" ht="16">
      <c r="A54" s="2" t="s">
        <v>155</v>
      </c>
    </row>
    <row r="55" spans="1:14" s="2" customFormat="1" ht="16">
      <c r="A55" s="2" t="s">
        <v>86</v>
      </c>
    </row>
    <row r="56" spans="1:14" s="2" customFormat="1" ht="16">
      <c r="A56" s="2" t="s">
        <v>87</v>
      </c>
    </row>
    <row r="57" spans="1:14" s="2" customFormat="1" ht="16"/>
    <row r="58" spans="1:14" s="2" customFormat="1" ht="16">
      <c r="B58" s="123"/>
      <c r="C58"/>
      <c r="D58"/>
      <c r="E58"/>
      <c r="F58"/>
      <c r="G58"/>
      <c r="H58"/>
      <c r="I58"/>
      <c r="J58"/>
      <c r="K58"/>
      <c r="L58"/>
      <c r="M58" s="79"/>
      <c r="N58"/>
    </row>
    <row r="59" spans="1:14" s="2" customFormat="1" ht="16">
      <c r="B59" t="s">
        <v>221</v>
      </c>
      <c r="C59"/>
      <c r="D59"/>
      <c r="E59"/>
      <c r="F59"/>
      <c r="G59"/>
      <c r="H59"/>
      <c r="I59"/>
      <c r="J59"/>
      <c r="K59"/>
      <c r="L59"/>
      <c r="M59"/>
      <c r="N59"/>
    </row>
    <row r="60" spans="1:14" ht="16">
      <c r="A60" s="2"/>
      <c r="B60" t="s">
        <v>88</v>
      </c>
    </row>
    <row r="61" spans="1:14" ht="16">
      <c r="A61" s="2"/>
      <c r="B61" t="s">
        <v>89</v>
      </c>
    </row>
    <row r="62" spans="1:14" ht="16">
      <c r="A62" s="2"/>
      <c r="B62" t="s">
        <v>90</v>
      </c>
    </row>
    <row r="63" spans="1:14" ht="16">
      <c r="A63" s="2"/>
    </row>
    <row r="64" spans="1:14" s="2" customFormat="1" ht="16">
      <c r="B64" s="124"/>
    </row>
    <row r="65" spans="2:2" s="2" customFormat="1" ht="16">
      <c r="B65" s="124"/>
    </row>
    <row r="66" spans="2:2" s="2" customFormat="1" ht="16">
      <c r="B66" s="124"/>
    </row>
    <row r="67" spans="2:2" s="2" customFormat="1" ht="16">
      <c r="B67" s="124"/>
    </row>
    <row r="68" spans="2:2" s="2" customFormat="1" ht="16">
      <c r="B68" s="124"/>
    </row>
    <row r="69" spans="2:2" s="2" customFormat="1" ht="16">
      <c r="B69" s="124"/>
    </row>
    <row r="70" spans="2:2" s="2" customFormat="1" ht="16">
      <c r="B70" s="124"/>
    </row>
    <row r="71" spans="2:2" s="2" customFormat="1" ht="16">
      <c r="B71" s="124"/>
    </row>
    <row r="72" spans="2:2" s="2" customFormat="1" ht="16">
      <c r="B72" s="124"/>
    </row>
  </sheetData>
  <mergeCells count="1">
    <mergeCell ref="A31:L31"/>
  </mergeCells>
  <phoneticPr fontId="0" type="noConversion"/>
  <pageMargins left="0.75" right="0.75" top="1" bottom="1" header="0.5" footer="0.5"/>
  <pageSetup paperSize="9" scale="6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topLeftCell="A31" workbookViewId="0">
      <selection activeCell="E44" sqref="E44"/>
    </sheetView>
  </sheetViews>
  <sheetFormatPr baseColWidth="10" defaultRowHeight="13"/>
  <cols>
    <col min="1" max="1" width="4.83203125" customWidth="1"/>
    <col min="2" max="2" width="35.33203125" customWidth="1"/>
    <col min="3" max="3" width="14.1640625" customWidth="1"/>
    <col min="4" max="4" width="14.5" customWidth="1"/>
    <col min="5" max="5" width="14.83203125" customWidth="1"/>
    <col min="6" max="9" width="5.6640625" customWidth="1"/>
    <col min="10" max="10" width="12.5" customWidth="1"/>
    <col min="11" max="11" width="18.6640625" customWidth="1"/>
    <col min="12" max="256" width="8.83203125" customWidth="1"/>
  </cols>
  <sheetData>
    <row r="1" spans="1:11">
      <c r="F1" s="80" t="s">
        <v>91</v>
      </c>
    </row>
    <row r="2" spans="1:11">
      <c r="E2" s="81"/>
    </row>
    <row r="3" spans="1:11">
      <c r="B3" s="81"/>
    </row>
    <row r="5" spans="1:11" ht="14" hidden="1" customHeight="1">
      <c r="A5" s="12"/>
      <c r="B5" s="13"/>
      <c r="C5" s="13"/>
      <c r="D5" s="13"/>
      <c r="E5" s="13"/>
      <c r="F5" s="14"/>
      <c r="G5" s="13"/>
      <c r="H5" s="13"/>
      <c r="I5" s="13"/>
      <c r="J5" s="13"/>
      <c r="K5" s="16"/>
    </row>
    <row r="6" spans="1:11" hidden="1">
      <c r="A6" s="18"/>
      <c r="B6" s="19"/>
      <c r="C6" s="19"/>
      <c r="D6" s="52"/>
      <c r="E6" s="52"/>
      <c r="F6" s="52"/>
      <c r="G6" s="52"/>
      <c r="H6" s="52"/>
      <c r="I6" s="53"/>
      <c r="J6" s="19"/>
      <c r="K6" s="19"/>
    </row>
    <row r="7" spans="1:11" ht="14" hidden="1" thickBot="1">
      <c r="A7" s="25"/>
      <c r="B7" s="26"/>
      <c r="C7" s="26"/>
      <c r="D7" s="28"/>
      <c r="E7" s="28"/>
      <c r="F7" s="28"/>
      <c r="G7" s="28"/>
      <c r="H7" s="28"/>
      <c r="I7" s="28"/>
      <c r="J7" s="28"/>
      <c r="K7" s="29"/>
    </row>
    <row r="8" spans="1:11" ht="20" hidden="1" customHeight="1">
      <c r="A8" s="18"/>
      <c r="B8" s="125"/>
      <c r="C8" s="125"/>
      <c r="D8" s="125"/>
      <c r="E8" s="125"/>
      <c r="F8" s="125"/>
      <c r="G8" s="125"/>
      <c r="H8" s="125"/>
      <c r="I8" s="126"/>
      <c r="J8" s="126"/>
      <c r="K8" s="126"/>
    </row>
    <row r="9" spans="1:11" ht="20" hidden="1" customHeight="1">
      <c r="A9" s="127"/>
      <c r="B9" s="128"/>
      <c r="C9" s="128"/>
      <c r="D9" s="128"/>
      <c r="E9" s="128"/>
      <c r="F9" s="128"/>
      <c r="G9" s="128"/>
      <c r="H9" s="128"/>
      <c r="I9" s="128"/>
      <c r="J9" s="129"/>
      <c r="K9" s="130"/>
    </row>
    <row r="10" spans="1:11" ht="20" hidden="1" customHeight="1">
      <c r="A10" s="131"/>
      <c r="B10" s="132"/>
      <c r="C10" s="132"/>
      <c r="D10" s="130"/>
      <c r="E10" s="130"/>
      <c r="F10" s="130"/>
      <c r="G10" s="130"/>
      <c r="H10" s="130"/>
      <c r="I10" s="130"/>
      <c r="J10" s="133"/>
      <c r="K10" s="130"/>
    </row>
    <row r="11" spans="1:11" ht="20" hidden="1" customHeight="1">
      <c r="A11" s="134"/>
      <c r="B11" s="135"/>
      <c r="C11" s="136"/>
      <c r="D11" s="136"/>
      <c r="E11" s="136"/>
      <c r="F11" s="136"/>
      <c r="G11" s="136"/>
      <c r="H11" s="136"/>
      <c r="I11" s="136"/>
      <c r="J11" s="126"/>
      <c r="K11" s="137"/>
    </row>
    <row r="12" spans="1:11" ht="20" hidden="1" customHeight="1">
      <c r="C12" s="138"/>
      <c r="D12" s="139"/>
      <c r="E12" s="139"/>
      <c r="F12" s="139"/>
      <c r="G12" s="139"/>
      <c r="H12" s="139"/>
      <c r="I12" s="139"/>
      <c r="J12" s="139"/>
      <c r="K12" s="139"/>
    </row>
    <row r="15" spans="1:11">
      <c r="A15" s="140"/>
    </row>
    <row r="16" spans="1:11">
      <c r="A16" s="140"/>
    </row>
    <row r="17" spans="1:11" s="6" customFormat="1" ht="20">
      <c r="A17" s="122" t="s">
        <v>92</v>
      </c>
      <c r="B17" s="96"/>
      <c r="C17" s="96"/>
      <c r="D17" s="96"/>
      <c r="E17" s="141" t="s">
        <v>93</v>
      </c>
      <c r="F17" s="96"/>
      <c r="G17" s="96"/>
      <c r="H17" s="96"/>
      <c r="I17" s="96"/>
      <c r="K17" s="142"/>
    </row>
    <row r="18" spans="1:11">
      <c r="A18" s="143" t="s">
        <v>94</v>
      </c>
      <c r="B18" s="96" t="s">
        <v>95</v>
      </c>
      <c r="C18" s="96"/>
      <c r="D18" s="167" t="s">
        <v>204</v>
      </c>
    </row>
    <row r="19" spans="1:11">
      <c r="A19" s="143" t="s">
        <v>17</v>
      </c>
      <c r="B19" s="96" t="s">
        <v>96</v>
      </c>
      <c r="C19" s="96"/>
      <c r="D19" s="163" t="s">
        <v>205</v>
      </c>
      <c r="E19" s="144" t="s">
        <v>97</v>
      </c>
      <c r="F19" s="96"/>
      <c r="G19" s="96"/>
    </row>
    <row r="20" spans="1:11" s="122" customFormat="1">
      <c r="A20" s="143" t="s">
        <v>99</v>
      </c>
      <c r="B20" s="96" t="s">
        <v>100</v>
      </c>
      <c r="C20" s="96"/>
      <c r="D20" s="163" t="s">
        <v>206</v>
      </c>
      <c r="E20" s="144" t="s">
        <v>101</v>
      </c>
      <c r="F20" s="96"/>
      <c r="G20" s="96"/>
    </row>
    <row r="21" spans="1:11" s="122" customFormat="1">
      <c r="A21" s="143" t="s">
        <v>103</v>
      </c>
      <c r="B21" s="96" t="s">
        <v>104</v>
      </c>
      <c r="C21" s="96"/>
      <c r="D21" s="163" t="s">
        <v>208</v>
      </c>
      <c r="E21" s="144" t="s">
        <v>105</v>
      </c>
      <c r="F21" s="96"/>
    </row>
    <row r="22" spans="1:11" s="2" customFormat="1" ht="16">
      <c r="A22" s="143" t="s">
        <v>20</v>
      </c>
      <c r="B22" s="96" t="s">
        <v>107</v>
      </c>
      <c r="C22" s="96"/>
      <c r="D22" s="163" t="s">
        <v>207</v>
      </c>
      <c r="E22" s="144" t="s">
        <v>108</v>
      </c>
      <c r="F22" s="96"/>
    </row>
    <row r="23" spans="1:11" s="2" customFormat="1" ht="16">
      <c r="A23" s="143" t="s">
        <v>21</v>
      </c>
      <c r="B23" s="96" t="s">
        <v>110</v>
      </c>
      <c r="C23" s="96"/>
      <c r="D23" s="163" t="s">
        <v>209</v>
      </c>
      <c r="E23" s="144" t="s">
        <v>111</v>
      </c>
      <c r="F23" s="96"/>
      <c r="G23" s="96"/>
    </row>
    <row r="24" spans="1:11" s="122" customFormat="1">
      <c r="A24" s="143" t="s">
        <v>22</v>
      </c>
      <c r="B24" s="96" t="s">
        <v>113</v>
      </c>
      <c r="C24" s="96"/>
      <c r="D24" s="163" t="s">
        <v>210</v>
      </c>
      <c r="E24" s="144" t="s">
        <v>114</v>
      </c>
      <c r="F24" s="96"/>
      <c r="G24" s="96"/>
      <c r="H24"/>
      <c r="I24"/>
    </row>
    <row r="25" spans="1:11" s="2" customFormat="1" ht="16">
      <c r="D25" s="163" t="s">
        <v>211</v>
      </c>
      <c r="E25" s="96" t="s">
        <v>115</v>
      </c>
      <c r="F25" s="96"/>
      <c r="G25" s="96"/>
      <c r="H25" s="96"/>
      <c r="I25" s="96"/>
    </row>
    <row r="26" spans="1:11" s="2" customFormat="1" ht="16">
      <c r="D26" s="163" t="s">
        <v>212</v>
      </c>
      <c r="E26" s="144" t="s">
        <v>116</v>
      </c>
    </row>
    <row r="27" spans="1:11" s="2" customFormat="1" ht="16">
      <c r="D27" s="164" t="s">
        <v>213</v>
      </c>
      <c r="E27" s="96" t="s">
        <v>98</v>
      </c>
      <c r="F27" s="96"/>
      <c r="G27"/>
    </row>
    <row r="28" spans="1:11">
      <c r="D28" s="165" t="s">
        <v>214</v>
      </c>
      <c r="E28" s="96" t="s">
        <v>102</v>
      </c>
      <c r="F28" s="96"/>
      <c r="G28" s="122"/>
    </row>
    <row r="29" spans="1:11" ht="18">
      <c r="A29" s="145"/>
      <c r="D29" s="165" t="s">
        <v>215</v>
      </c>
      <c r="E29" s="96" t="s">
        <v>106</v>
      </c>
      <c r="F29" s="96"/>
      <c r="G29" s="122"/>
    </row>
    <row r="30" spans="1:11" ht="16">
      <c r="D30" s="163" t="s">
        <v>216</v>
      </c>
      <c r="E30" s="96" t="s">
        <v>109</v>
      </c>
      <c r="F30" s="96"/>
      <c r="G30" s="2"/>
    </row>
    <row r="31" spans="1:11" s="2" customFormat="1" ht="16">
      <c r="A31" s="148"/>
      <c r="D31" s="163" t="s">
        <v>217</v>
      </c>
      <c r="E31" s="96" t="s">
        <v>112</v>
      </c>
      <c r="F31" s="96"/>
    </row>
    <row r="32" spans="1:11" s="2" customFormat="1" ht="16">
      <c r="A32" s="148"/>
    </row>
    <row r="33" spans="1:11" s="2" customFormat="1" ht="16">
      <c r="A33" s="148"/>
    </row>
    <row r="34" spans="1:11" s="2" customFormat="1" ht="16">
      <c r="A34" s="148"/>
    </row>
    <row r="35" spans="1:11" s="2" customFormat="1" ht="16">
      <c r="A35" s="148"/>
    </row>
    <row r="36" spans="1:11" s="2" customFormat="1" ht="18">
      <c r="E36" s="146" t="s">
        <v>117</v>
      </c>
      <c r="F36"/>
      <c r="G36" s="121"/>
      <c r="H36"/>
      <c r="I36"/>
      <c r="J36"/>
      <c r="K36"/>
    </row>
    <row r="37" spans="1:11" s="2" customFormat="1" ht="16">
      <c r="D37" s="166" t="s">
        <v>204</v>
      </c>
      <c r="E37" t="s">
        <v>39</v>
      </c>
      <c r="F37"/>
      <c r="G37"/>
      <c r="H37"/>
      <c r="I37"/>
      <c r="J37" s="147"/>
      <c r="K37" t="s">
        <v>64</v>
      </c>
    </row>
    <row r="38" spans="1:11" s="2" customFormat="1" ht="16">
      <c r="A38" s="148"/>
      <c r="D38" s="163" t="s">
        <v>218</v>
      </c>
      <c r="E38" s="149" t="s">
        <v>118</v>
      </c>
      <c r="F38" s="147"/>
      <c r="G38" s="147"/>
      <c r="H38" s="147"/>
      <c r="I38" s="147"/>
      <c r="J38" s="147"/>
      <c r="K38" t="s">
        <v>247</v>
      </c>
    </row>
    <row r="39" spans="1:11" s="2" customFormat="1" ht="18">
      <c r="A39" s="121" t="s">
        <v>123</v>
      </c>
      <c r="B39"/>
      <c r="C39"/>
      <c r="D39" s="163" t="s">
        <v>206</v>
      </c>
      <c r="E39" s="149" t="s">
        <v>119</v>
      </c>
      <c r="F39" s="147"/>
      <c r="G39" s="150"/>
      <c r="H39" s="147"/>
      <c r="I39" s="147"/>
      <c r="J39" s="147"/>
    </row>
    <row r="40" spans="1:11" s="2" customFormat="1" ht="16">
      <c r="A40"/>
      <c r="B40" s="140" t="s">
        <v>125</v>
      </c>
      <c r="C40"/>
      <c r="D40" s="163"/>
      <c r="E40" t="s">
        <v>76</v>
      </c>
      <c r="J40" s="147"/>
    </row>
    <row r="41" spans="1:11" s="2" customFormat="1" ht="16">
      <c r="A41" s="157">
        <v>0</v>
      </c>
      <c r="B41" s="158" t="s">
        <v>127</v>
      </c>
      <c r="C41"/>
      <c r="D41" s="163" t="s">
        <v>218</v>
      </c>
      <c r="E41" s="151" t="s">
        <v>120</v>
      </c>
      <c r="F41" s="149"/>
      <c r="G41" s="152"/>
      <c r="H41" s="149"/>
      <c r="I41" s="149"/>
      <c r="J41" s="153"/>
    </row>
    <row r="42" spans="1:11" s="2" customFormat="1" ht="16">
      <c r="A42" s="157">
        <v>1</v>
      </c>
      <c r="B42" s="158" t="s">
        <v>128</v>
      </c>
      <c r="C42" s="158"/>
      <c r="D42" s="163" t="s">
        <v>206</v>
      </c>
      <c r="E42" s="151" t="s">
        <v>121</v>
      </c>
      <c r="F42" s="149"/>
      <c r="G42" s="152"/>
      <c r="H42" s="149"/>
      <c r="I42" s="149"/>
      <c r="J42" s="153"/>
    </row>
    <row r="43" spans="1:11" ht="16">
      <c r="A43" s="157">
        <v>2</v>
      </c>
      <c r="B43" s="158" t="s">
        <v>130</v>
      </c>
      <c r="C43" s="158"/>
      <c r="D43" s="163" t="s">
        <v>208</v>
      </c>
      <c r="E43" s="151" t="s">
        <v>122</v>
      </c>
      <c r="F43" s="154"/>
      <c r="G43" s="155"/>
      <c r="H43" s="154"/>
      <c r="I43" s="154"/>
      <c r="J43" s="153"/>
      <c r="K43" s="2"/>
    </row>
    <row r="44" spans="1:11" ht="16">
      <c r="A44" s="157">
        <v>3</v>
      </c>
      <c r="B44" s="158" t="s">
        <v>132</v>
      </c>
      <c r="C44" s="158"/>
      <c r="E44" s="2"/>
      <c r="F44" s="2"/>
      <c r="G44" s="156"/>
      <c r="H44" s="2"/>
      <c r="I44" s="2"/>
      <c r="J44" s="2"/>
      <c r="K44" s="2"/>
    </row>
    <row r="45" spans="1:11" ht="16">
      <c r="A45" s="157">
        <v>4</v>
      </c>
      <c r="B45" s="158" t="s">
        <v>134</v>
      </c>
      <c r="C45" s="158"/>
      <c r="E45" s="2"/>
      <c r="F45" s="2"/>
      <c r="G45" s="2"/>
      <c r="H45" s="2"/>
      <c r="I45" s="2"/>
      <c r="J45" s="2"/>
      <c r="K45" s="2"/>
    </row>
    <row r="46" spans="1:11" ht="18">
      <c r="A46" s="157">
        <v>5</v>
      </c>
      <c r="B46" s="158" t="s">
        <v>136</v>
      </c>
      <c r="C46" s="158"/>
      <c r="E46" s="121" t="s">
        <v>124</v>
      </c>
    </row>
    <row r="47" spans="1:11" s="2" customFormat="1" ht="16">
      <c r="A47" s="157">
        <v>6</v>
      </c>
      <c r="B47" s="158" t="s">
        <v>137</v>
      </c>
      <c r="C47" s="158"/>
      <c r="E47" t="s">
        <v>126</v>
      </c>
      <c r="F47"/>
      <c r="G47" s="156"/>
      <c r="H47"/>
      <c r="I47"/>
      <c r="J47"/>
      <c r="K47"/>
    </row>
    <row r="48" spans="1:11" s="2" customFormat="1" ht="16">
      <c r="A48" s="159">
        <v>7</v>
      </c>
      <c r="B48" s="158" t="s">
        <v>138</v>
      </c>
      <c r="C48" s="158"/>
      <c r="E48"/>
      <c r="F48"/>
      <c r="G48" s="156"/>
      <c r="H48"/>
      <c r="I48"/>
      <c r="J48"/>
      <c r="K48"/>
    </row>
    <row r="49" spans="1:7" s="2" customFormat="1" ht="16">
      <c r="C49" s="158"/>
      <c r="E49" s="96" t="s">
        <v>129</v>
      </c>
      <c r="F49" s="158"/>
      <c r="G49" s="158"/>
    </row>
    <row r="50" spans="1:7" s="2" customFormat="1" ht="16">
      <c r="A50" s="157">
        <v>11</v>
      </c>
      <c r="B50" s="158" t="s">
        <v>139</v>
      </c>
      <c r="C50" s="158"/>
      <c r="E50" s="96" t="s">
        <v>131</v>
      </c>
      <c r="F50" s="158"/>
      <c r="G50" s="158"/>
    </row>
    <row r="51" spans="1:7" s="2" customFormat="1" ht="16">
      <c r="A51" s="157">
        <v>12</v>
      </c>
      <c r="B51" s="158" t="s">
        <v>140</v>
      </c>
      <c r="C51" s="158"/>
      <c r="E51" s="96" t="s">
        <v>133</v>
      </c>
      <c r="F51" s="158"/>
      <c r="G51" s="158"/>
    </row>
    <row r="52" spans="1:7" s="2" customFormat="1" ht="16">
      <c r="A52" s="157">
        <v>13</v>
      </c>
      <c r="B52" s="158" t="s">
        <v>141</v>
      </c>
      <c r="C52" s="158"/>
      <c r="E52" s="96" t="s">
        <v>135</v>
      </c>
      <c r="F52" s="158"/>
      <c r="G52" s="158"/>
    </row>
    <row r="53" spans="1:7" s="2" customFormat="1" ht="16">
      <c r="A53" s="157">
        <v>14</v>
      </c>
      <c r="B53" s="158" t="s">
        <v>142</v>
      </c>
      <c r="C53" s="158"/>
    </row>
    <row r="54" spans="1:7" s="2" customFormat="1" ht="16.5" customHeight="1">
      <c r="A54" s="157">
        <v>15</v>
      </c>
      <c r="B54" s="158" t="s">
        <v>143</v>
      </c>
      <c r="C54" s="158"/>
    </row>
    <row r="55" spans="1:7" s="2" customFormat="1" ht="16">
      <c r="A55" s="157">
        <v>16</v>
      </c>
      <c r="B55" s="158" t="s">
        <v>144</v>
      </c>
      <c r="C55" s="158"/>
    </row>
    <row r="56" spans="1:7" s="2" customFormat="1" ht="16">
      <c r="A56" s="157"/>
      <c r="B56" s="158"/>
      <c r="C56" s="158"/>
    </row>
    <row r="57" spans="1:7" s="2" customFormat="1" ht="16">
      <c r="A57" s="157">
        <v>21</v>
      </c>
      <c r="B57" s="158" t="s">
        <v>145</v>
      </c>
      <c r="C57" s="158"/>
    </row>
    <row r="58" spans="1:7" ht="14">
      <c r="A58" s="157">
        <v>22</v>
      </c>
      <c r="B58" s="158" t="s">
        <v>146</v>
      </c>
      <c r="C58" s="158"/>
    </row>
    <row r="59" spans="1:7" ht="14">
      <c r="A59" s="157">
        <v>23</v>
      </c>
      <c r="B59" s="158" t="s">
        <v>147</v>
      </c>
      <c r="C59" s="158"/>
    </row>
    <row r="60" spans="1:7" ht="14">
      <c r="A60" s="157">
        <v>24</v>
      </c>
      <c r="B60" s="158" t="s">
        <v>148</v>
      </c>
      <c r="C60" s="158"/>
    </row>
    <row r="61" spans="1:7" ht="14">
      <c r="A61" s="157">
        <v>25</v>
      </c>
      <c r="B61" s="158" t="s">
        <v>149</v>
      </c>
      <c r="C61" s="158"/>
    </row>
    <row r="62" spans="1:7" ht="14">
      <c r="A62" s="157">
        <v>26</v>
      </c>
      <c r="B62" s="158" t="s">
        <v>150</v>
      </c>
      <c r="C62" s="158"/>
    </row>
    <row r="63" spans="1:7" ht="14">
      <c r="A63" s="157">
        <v>27</v>
      </c>
      <c r="B63" s="158" t="s">
        <v>151</v>
      </c>
      <c r="C63" s="158"/>
    </row>
    <row r="64" spans="1:7" ht="14">
      <c r="A64" s="157"/>
      <c r="B64" s="158"/>
      <c r="C64" s="158"/>
    </row>
    <row r="65" spans="1:8" ht="14">
      <c r="A65" s="157"/>
      <c r="B65" s="158"/>
      <c r="C65" s="158"/>
    </row>
    <row r="66" spans="1:8" ht="14">
      <c r="A66" s="157"/>
      <c r="B66" s="158"/>
      <c r="C66" s="158"/>
    </row>
    <row r="67" spans="1:8" ht="14">
      <c r="A67" s="157"/>
      <c r="B67" s="158"/>
      <c r="C67" s="158"/>
    </row>
    <row r="68" spans="1:8" ht="16">
      <c r="A68" s="160"/>
      <c r="B68" s="2"/>
    </row>
    <row r="70" spans="1:8" ht="18">
      <c r="A70" s="161" t="s">
        <v>152</v>
      </c>
      <c r="H70" s="8" t="s">
        <v>244</v>
      </c>
    </row>
    <row r="71" spans="1:8" ht="18">
      <c r="B71" s="8" t="s">
        <v>245</v>
      </c>
    </row>
    <row r="75" spans="1:8">
      <c r="G75" s="140" t="s">
        <v>153</v>
      </c>
    </row>
    <row r="76" spans="1:8">
      <c r="G76" t="s">
        <v>154</v>
      </c>
    </row>
  </sheetData>
  <phoneticPr fontId="0" type="noConversion"/>
  <pageMargins left="0.75" right="0.75" top="1" bottom="1" header="0.5" footer="0.5"/>
  <pageSetup paperSize="9" scale="5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Sem I - IV </vt:lpstr>
      <vt:lpstr>Sem V - VII </vt:lpstr>
      <vt:lpstr>uwagi</vt:lpstr>
    </vt:vector>
  </TitlesOfParts>
  <Company>Politechnika BIałostocka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</dc:creator>
  <cp:lastModifiedBy>Użytkownik pakietu Microsoft Office</cp:lastModifiedBy>
  <cp:lastPrinted>2011-07-13T10:37:22Z</cp:lastPrinted>
  <dcterms:created xsi:type="dcterms:W3CDTF">2009-07-15T10:36:28Z</dcterms:created>
  <dcterms:modified xsi:type="dcterms:W3CDTF">2018-04-16T12:06:57Z</dcterms:modified>
</cp:coreProperties>
</file>